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ajnica\Desktop\jelena\"/>
    </mc:Choice>
  </mc:AlternateContent>
  <bookViews>
    <workbookView xWindow="15450" yWindow="3150" windowWidth="18975" windowHeight="15105"/>
  </bookViews>
  <sheets>
    <sheet name="PONUDA" sheetId="1" r:id="rId1"/>
  </sheets>
  <definedNames>
    <definedName name="_xlnm.Print_Area" localSheetId="0">PONUDA!$A$1:$H$105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aZ5BK4Ij09o9uMz+F0ta4hSds7C+pAoKgVY9R9cObMk="/>
    </ext>
  </extLst>
</workbook>
</file>

<file path=xl/calcChain.xml><?xml version="1.0" encoding="utf-8"?>
<calcChain xmlns="http://schemas.openxmlformats.org/spreadsheetml/2006/main">
  <c r="F97" i="1" l="1"/>
  <c r="G79" i="1"/>
  <c r="G77" i="1"/>
  <c r="G33" i="1"/>
  <c r="G30" i="1"/>
  <c r="G27" i="1"/>
  <c r="G24" i="1"/>
  <c r="G14" i="1"/>
  <c r="G11" i="1"/>
  <c r="G75" i="1" l="1"/>
  <c r="G21" i="1"/>
  <c r="F98" i="1" l="1"/>
  <c r="F99" i="1" l="1"/>
</calcChain>
</file>

<file path=xl/sharedStrings.xml><?xml version="1.0" encoding="utf-8"?>
<sst xmlns="http://schemas.openxmlformats.org/spreadsheetml/2006/main" count="200" uniqueCount="127">
  <si>
    <t>PONUDBENI TROŠKOVNIK</t>
  </si>
  <si>
    <t>Red.br.</t>
  </si>
  <si>
    <t>Naziv</t>
  </si>
  <si>
    <t>JM</t>
  </si>
  <si>
    <t>Količina</t>
  </si>
  <si>
    <t xml:space="preserve">Jedinična cijena (EUR) </t>
  </si>
  <si>
    <t>Ukupna cijena (EUR)</t>
  </si>
  <si>
    <t xml:space="preserve">1. </t>
  </si>
  <si>
    <t>UKUPNO (EUR)</t>
  </si>
  <si>
    <t>PDV 25%</t>
  </si>
  <si>
    <t>UKUPNO (S PDV-om) (EUR)</t>
  </si>
  <si>
    <t>2.</t>
  </si>
  <si>
    <t>3.</t>
  </si>
  <si>
    <t>4.</t>
  </si>
  <si>
    <t>Komplet</t>
  </si>
  <si>
    <t xml:space="preserve">5. </t>
  </si>
  <si>
    <t>6.</t>
  </si>
  <si>
    <t>7.</t>
  </si>
  <si>
    <t>8.</t>
  </si>
  <si>
    <t>9.</t>
  </si>
  <si>
    <t>PRIPREMNI RADOVI:</t>
  </si>
  <si>
    <t>Paušalno</t>
  </si>
  <si>
    <t>Čišćenje skladišnog prostora sportske dvorane,
 iznašanje dotrajale opreme iz prostora za odvoz 
na deponij te ukrcaj u kontejner</t>
  </si>
  <si>
    <t>Demontaža sanitarne opreme u sanitarnom čvoru; 
umivaonik, slavina, ležeča kada, wc školjka,
slavine, vodokotlić i sl., štemanje zidnih podnih	                        
 pločica te komplet pregradnog zida ,demontaža 
kamenog praga na ulaznim vratima 
te odvoz kompletnog materijala na deponij</t>
  </si>
  <si>
    <t>5.</t>
  </si>
  <si>
    <t xml:space="preserve">Dobava i ugradnja novog granitnog praga sa svim  potrebnim 
materijalom na ulaznim vratima            </t>
  </si>
  <si>
    <t>UKUPNO PRIPREMNI RADOVI:</t>
  </si>
  <si>
    <t>GRAĐEVINSKI RADOVI:</t>
  </si>
  <si>
    <t>UKUPNO GRAĐEVINSKI RADOVI - REZANJE:</t>
  </si>
  <si>
    <t>1.</t>
  </si>
  <si>
    <t>m2</t>
  </si>
  <si>
    <t>Dobava i doprema komplet potrebnog materijala, Sika premaz, 
staro novo mrežice, zaštitna masa, rubnjaci ,Sika 
završni premaz, bojanje bojom fasadnom te ugradnja
ljepenke te  oštečene terase na ulaznim vratima</t>
  </si>
  <si>
    <t xml:space="preserve">Dobava i doprema komplet potrebnog materijala, gotove       
betonske smjese, cementa, armirnog željeza i sl      
te popravak oštečene podloge u budućoj učionici, 	
dijelomično štemenje stepenice na izrađenom otvoru zbog 
ugradnje podesa, drvenog te izrada betoniranjem nove stepenice.   Dodatno izravnavanje gornjeg gazišta  brzosušećim estrihom                           </t>
  </si>
  <si>
    <t xml:space="preserve">Doprema stroja te pilanjem izrada otvora u zidu 2x2 m debljine 25 cm,
te dodatno pilanje otvora za ugradnju nadvoja. 
Ispilani materijal izneti u dvorište. Nakon izrade otvora, 
dobava i ugradnja čelićnog nadvojnog profila                                         </t>
  </si>
  <si>
    <t>UKUPNO : GIPSKARTONSKI RADOVI :</t>
  </si>
  <si>
    <t>GIPSKARTONSKI RADOVI:</t>
  </si>
  <si>
    <t>Dobava komplet potrebnog materijala, pocinčani profilnih nosača,
 tiple, vijci, gipsanih ploča te izrada  stropa za buduču učionicu. 
Izgletano i pripremljeno za bojanje ukupno</t>
  </si>
  <si>
    <t>Dobava komplet potrebnog materijala, ljepila,  kutnih zaštita,
tiple, vijci, gipsanih ploča te izrada obloge zida na ljepilo 
za buduču učionicu, izgletano i pripremljeno za bojanje; ukupno</t>
  </si>
  <si>
    <t>Dobava komplet potrebnog materijala, pocinčani profilnih nosača, tiple,
vijci, gipsanih ploča te izrada pregradnog zida za sanitarne prostorije. 
Dobava komplet potrebnog materijala, pocinčani profilnih nosača,
tiple, vijci, gipsanih ploča te izrada pregradnog zida - 
ulaz u dvoranu za prostoriju za buduču učionicu.
Uključena sva potrebna ojačanja  zbog prolaznih vrata i 
dužine pogletano i pripremljeno  za bojanj : ukupno</t>
  </si>
  <si>
    <t xml:space="preserve">Dobava komplet potrebnog materijala te izrada obloge kutije 30x30x200 za izrađeni čelićni nadvoj u izrađenom prolazu,
 pogletano i pripremljeno za bojanje  </t>
  </si>
  <si>
    <t xml:space="preserve">Oblaganje stepanica kolona vrata sanitarnog čvora.
Saniranje svih oštemanih površina zidova stropa i sl. sa svim potrebnim
materijalom priprema za bojanje </t>
  </si>
  <si>
    <t>VODOINSTALATERSKI RADOVI</t>
  </si>
  <si>
    <t>UKUPNO VODOINSTALATERSKI RADOVI :</t>
  </si>
  <si>
    <t xml:space="preserve">Dobava komplet potrebnog materijal te izrada  razvoda za vodu,
napajanje slavina umivaonika 2 kom, vodokotlića 2 kom, bojler WC
i kuhinja i sl., te odvoda za 2 kom WC školjke ,i umivaonike.
Štemanje zidova i poda uključeno u cijenu kao i  građevinska obrada 
oštemanih dijelova zida i poda, krpanje nakon završetka 
1. faze instalacije. Nakon ugradnji pločica dobava,
doprema i ugradnja sanitarije: umivaonik  sa slavinom  2 kom,
WC školjke sa daskom za sjedenje, vodokotlić 2 kom, bojler  1 kom, 
svi kutni ventili, rozete i ostali spojni materijal     </t>
  </si>
  <si>
    <t xml:space="preserve">KERAMIČARSKI RADOVI:                                                                                   </t>
  </si>
  <si>
    <t xml:space="preserve">
UKUPNO KERAMIČARSKI RADOVI  :                                                                                 .</t>
  </si>
  <si>
    <r>
      <t xml:space="preserve">Dobava, doprema komplet potrebnog materijala;  nivelir mase za brzo 
sušeče, ljepilo ,razne impregnacije,  laisne, križići, fug masa,
pločice 120x60 zidne i 60x60 podnete, ugradnja na zidove i podove 
sanitarnih prostorija ukupno, </t>
    </r>
    <r>
      <rPr>
        <b/>
        <sz val="12"/>
        <color theme="1"/>
        <rFont val="Times New Roman"/>
        <family val="1"/>
        <charset val="238"/>
      </rPr>
      <t>uzeti u obzir jako neravan pod</t>
    </r>
  </si>
  <si>
    <t>PARKETARSKI RADOVI:</t>
  </si>
  <si>
    <t>UKUPNO PARKETARSKI RADOVI:</t>
  </si>
  <si>
    <t xml:space="preserve">Dobava komplet potrebnog materijala, nivelir mase impregnacije, 
vinil podloge klase 33 te izrada  poda obe prostorije i 
stepenica sa potrebnim  rubovima nakon izrade podloge silikoniranje, 
ugradnja cokli ukupno cca </t>
  </si>
  <si>
    <t>PVC I ALU STOLARIJA:</t>
  </si>
  <si>
    <t>UKUPNO PVC I ALU STOLARIJA:</t>
  </si>
  <si>
    <r>
      <t>Dobava komplet potrebnog materijala te izrada zatvora za novo 
renovirane učione. Otvor prema dvorani  -  PVC otvor 
nasuprot otvoru dvorane, PVC glavna ulazna vrata,  
PVC Pregrada u sanitarnom čvoru,   ALU Vrata u 
sanitarnom čvoru 2 kom,    ALU nadstrešnice 3m x 1m 
sa obrubom PANEL PLOĆA.</t>
    </r>
    <r>
      <rPr>
        <b/>
        <sz val="12"/>
        <color theme="1"/>
        <rFont val="Times New Roman"/>
        <family val="1"/>
        <charset val="238"/>
      </rPr>
      <t xml:space="preserve"> Uključena demontaža 
postojeće dotrajale stolarije. Izvođač je dužan izvršiti 
premjeru u dogovoru sa nadzorom i voditeljem radova te
 ravnateljem škole</t>
    </r>
  </si>
  <si>
    <t>ELEKTROMONTAŽNI RADOVI:</t>
  </si>
  <si>
    <t>UKUPNO  ELEKTROMONTAŽNI RADOVI:</t>
  </si>
  <si>
    <t>Iskapčanje napona, demontaža postojeće dotrajale razdjelne ploče sa 
starim EZN osiguračima trofaznim brojilom te uklopnim satom.
Demontaža komplet stare dotrajale sanitarije, priključnica ,
sklopki ,raznih FC  svjetiljki 6 kom , dotrajali klima uređaj
vanjskih i unurarnji el. Instalacija te  izrada priključka za 
izvođenje radova i stroja za pilanje betonskog zida sa potrebnim
spojnim materijalom</t>
  </si>
  <si>
    <t xml:space="preserve">Dobava slijedečeg opreme te izrada novog  
Razdjelnog Ormara (zamjenu demontiranog) 
domino ploče za uklopni                                        kom    1
nove domino ploče za trofazno brojilo                    kom    1
u cijenu ugradnja brojila
PVC razdjelni ormar  N/Ž za 36 modula                kom    1
Sigurnosna FID sklopka 25/0,03 A 2P                  kom    1
Automatski osigurač 1 P 10-16A                          kom  26 
Automatski osigurač 3 P 32A                                kom    2
Zvono za na šinu                                                   kom    1 
R,S,T ,0 i uzemljenje Cu sabirnice 
Spojeno i povezano  </t>
  </si>
  <si>
    <t>Dobava komplet potrebnog materijal te izrada razvoda za napajanje 
RO-a u novoizrađenu učionicu i 32 A priključnicu na fasadi</t>
  </si>
  <si>
    <t>PVC kanalica 60x40 mm</t>
  </si>
  <si>
    <t xml:space="preserve">kabela PP00 5x6 od GRO-a do RO-a </t>
  </si>
  <si>
    <t>Izrada proboja  3 proboja x 40 cm</t>
  </si>
  <si>
    <t>m</t>
  </si>
  <si>
    <t xml:space="preserve">Dobava slijedečeg materijala i izrada novog 
razdijelnog ormara u novoizrađenoj učionici
PVC razdjelni ormar  N/Ž za 24 modula                      kom   1
Sigurnosna FID sklopka 32/0,03 A 4P                        kom   0
Automatski osigurač 1 P 10A                                      kom   3
Automatski osigurač 1 P 16A                                      kom   9  
R,S,T ,0 i uzemljenje Cu sabirnice 
Spojeno i povezano     </t>
  </si>
  <si>
    <t>Dobava i ugradnja CS cijevi D-25 mm 
Štemanjem u zid</t>
  </si>
  <si>
    <t>kom</t>
  </si>
  <si>
    <t>Dobava i ugradnja CS cijevi D-40 mm    
Štemanjem u zid</t>
  </si>
  <si>
    <t>Dobava komplet potrebnog materijala: kabel ppy 3x2,5 mm2,
obujmice, gips, pvc kutije i sl te izrada razvoda za potrebe 
šuko potrošače ukupno razvoda 20, uključeno sve potrebno
štemanje zidova stropa i sl.</t>
  </si>
  <si>
    <t>10.</t>
  </si>
  <si>
    <t>11.</t>
  </si>
  <si>
    <t>12.</t>
  </si>
  <si>
    <t>13.</t>
  </si>
  <si>
    <t>Dobava komplet potrebnog materijala:  kabel ppy 3x1,5 mm2,
obujmice, gips, pvc kutije i sl te  izrada razvoda za potrebe 
rasvjete i protu panične rasvjete ,ventilacije i sl.
ukupno razvoda 16 uključeno sve potrebno štemanje zidova stropa i sl</t>
  </si>
  <si>
    <t>Dobava i ugradnja UTP kabela CAT 6 za potrebe mrežne instalacije</t>
  </si>
  <si>
    <t>Dobava i spajanje HDMI kabela  5 m</t>
  </si>
  <si>
    <t>Dobava i spajanje HDMI kabela  2m</t>
  </si>
  <si>
    <t xml:space="preserve">Dobava i ugradnja TEM modularni u novo Uređenim prostorijama  </t>
  </si>
  <si>
    <t>Set priključnice za 7 modula sa pokrovnom  pločicom i nosačem 
3 kom šuko i 1 kom HDMI   priključnice</t>
  </si>
  <si>
    <t xml:space="preserve">Set priključnice za 4 modula sa pokrovnom 
3 kom CAT 6 mrežne 1kom euro priključnice        </t>
  </si>
  <si>
    <t>Set priključnice za 4 modula sa pokrovnom 
4 kom CAT 6 mrežne priključnice</t>
  </si>
  <si>
    <t xml:space="preserve">Set priključnice za 4 modula sa pokrovnom STROP
1kom CAT 6 mrežne 1kom šuko priključnice        </t>
  </si>
  <si>
    <t xml:space="preserve">Set priključnice za 7 modula sa pokrovnom pločicom i nosačem 
3 kom šuko priključnice i 1 kom slijepi modul      </t>
  </si>
  <si>
    <t>14.</t>
  </si>
  <si>
    <t>24.</t>
  </si>
  <si>
    <t>15.</t>
  </si>
  <si>
    <t>16.</t>
  </si>
  <si>
    <t>17.</t>
  </si>
  <si>
    <t>18.</t>
  </si>
  <si>
    <t>19.</t>
  </si>
  <si>
    <t>20.</t>
  </si>
  <si>
    <t>21.</t>
  </si>
  <si>
    <t>22.</t>
  </si>
  <si>
    <t>23.</t>
  </si>
  <si>
    <t xml:space="preserve">Set za 3 modula sa 3 kom sklopke obične
Nosač i pokrovna pločica </t>
  </si>
  <si>
    <t xml:space="preserve">Set za 3 modula sa 2 kom obične i 1 kom 
izmjen.sklopke nosač i pokrovna pločica </t>
  </si>
  <si>
    <t>Set priključnice za 4 modula sa pokrovnom 
1 kom šuko priključnice slijepi modul izlaz
 Za HDMI i mrežni kabel</t>
  </si>
  <si>
    <t>Šuko priključnica Fi 60 mm sa nosačem i maskom</t>
  </si>
  <si>
    <t>Sklopka obična 1 kom u Fi 60 mm sa nosačem i maskom</t>
  </si>
  <si>
    <t>Sklopka izmjenična 1 kom u Fi 60 mm sa nosačem i maskom</t>
  </si>
  <si>
    <t>25.</t>
  </si>
  <si>
    <t>26.</t>
  </si>
  <si>
    <t>27.</t>
  </si>
  <si>
    <t>28.</t>
  </si>
  <si>
    <t>29.</t>
  </si>
  <si>
    <t>30.</t>
  </si>
  <si>
    <t>31.</t>
  </si>
  <si>
    <t>32.</t>
  </si>
  <si>
    <t>33.</t>
  </si>
  <si>
    <t xml:space="preserve">Tipkalo za zvono 1 kom u Fi 60 mm sa nosačem i maskom </t>
  </si>
  <si>
    <t>Dobava i ugradnja protu panične svjetiljke</t>
  </si>
  <si>
    <t>Dobava i ugradnja na strop novoizrađenih 
učionica led panel svjetiljke 60 x 60 cm</t>
  </si>
  <si>
    <t>Dobava i ugradnja na strop novoizrađenih 
Učionica led panel svjetiljke 120 x 30 cm N/Ž</t>
  </si>
  <si>
    <t>Dobava i ugradnja LED plafonjere u sanitarnom
čvoru,kuhinji,hodnik</t>
  </si>
  <si>
    <t xml:space="preserve">Dobava i ugradnja nad ulaznim vratima i na zidu novog prostora 
svjetiljke vodootporne IP 55 uključivanje na foto senzor                           </t>
  </si>
  <si>
    <t xml:space="preserve">Dobava komplet potrebnog materijala: Cu cijevi 10 i 6 mm,
 kabel 5x1,5 mm2 drenažna cijev za odvod kondenzata,
PVC kanal 60x40 mm i izrada instalacije za klima uređaj ulazne 
prostorije  </t>
  </si>
  <si>
    <t xml:space="preserve">Dobava komplet potrebnog materijala: Cu cijevi 12 i 6 mm,
 kabel 5x1,5 mm2, drenažna cijev za odvod kondenzata 
i izrada instalacije za klima uređaj štemanjem u zid nove učione        </t>
  </si>
  <si>
    <t>34.</t>
  </si>
  <si>
    <t xml:space="preserve">Dobava i ugradnja klima uređaja na INOX nosaće 
tip MIDEA snage 5 Kw split sustav           </t>
  </si>
  <si>
    <t xml:space="preserve">Dobava i ugradnja klima uređaja na INOX
nosaće tip MIDEA snage 3,5 Kw split sustav        </t>
  </si>
  <si>
    <t xml:space="preserve">Povezivanje funkcionalno ispitivanje svih 
izrađenih instalacija puštanje u rad te izdavanje
 pismenog certifikata za novoizrađenu učionicu    </t>
  </si>
  <si>
    <t>Dobava i ugradnja te puštanje u rad sustava Video nadzora</t>
  </si>
  <si>
    <t>UKUPNO VIDEO NADZOR:</t>
  </si>
  <si>
    <t xml:space="preserve">Usluge projektiranja nadzora izrada troškovnika
 i vođenja radova                                                   </t>
  </si>
  <si>
    <t>UKUPNO USLUGE NADZORA:</t>
  </si>
  <si>
    <r>
      <rPr>
        <b/>
        <sz val="12"/>
        <color theme="1"/>
        <rFont val="Times New Roman"/>
        <family val="1"/>
        <charset val="238"/>
      </rPr>
      <t>Napomena</t>
    </r>
    <r>
      <rPr>
        <sz val="12"/>
        <color theme="1"/>
        <rFont val="Times New Roman"/>
        <family val="1"/>
        <charset val="238"/>
      </rPr>
      <t xml:space="preserve">: svi ponuditelji su dužni pregledati gradilište te na temelju uvida u stanje ponuditi cijenu radova
</t>
    </r>
  </si>
  <si>
    <t>REKAPITULACIJA:</t>
  </si>
  <si>
    <t xml:space="preserve">UKUPNO KERAMIČARSKI RADOVI  :   </t>
  </si>
  <si>
    <t xml:space="preserve">UKUPNO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</si>
</sst>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1];[Red]#,##0.00\ [$€-1]"/>
  </numFmts>
  <fonts count="10" x14ac:knownFonts="1">
    <font>
      <sz val="11"/>
      <color theme="1"/>
      <name val="Calibri"/>
      <scheme val="minor"/>
    </font>
    <font>
      <sz val="12"/>
      <color theme="1"/>
      <name val="Times New Roman"/>
      <family val="1"/>
      <charset val="238"/>
    </font>
    <font>
      <sz val="11"/>
      <color theme="1"/>
      <name val="Times New Roman"/>
      <family val="1"/>
      <charset val="238"/>
    </font>
    <font>
      <b/>
      <sz val="15"/>
      <color theme="1"/>
      <name val="Times New Roman"/>
      <family val="1"/>
      <charset val="238"/>
    </font>
    <font>
      <sz val="11"/>
      <name val="Times New Roman"/>
      <family val="1"/>
      <charset val="238"/>
    </font>
    <font>
      <b/>
      <sz val="11"/>
      <color theme="1"/>
      <name val="Times New Roman"/>
      <family val="1"/>
      <charset val="238"/>
    </font>
    <font>
      <b/>
      <sz val="12"/>
      <color theme="1"/>
      <name val="Times New Roman"/>
      <family val="1"/>
      <charset val="238"/>
    </font>
    <font>
      <sz val="12"/>
      <name val="Times New Roman"/>
      <family val="1"/>
      <charset val="238"/>
    </font>
    <font>
      <i/>
      <sz val="12"/>
      <color theme="1"/>
      <name val="Times New Roman"/>
      <family val="1"/>
      <charset val="238"/>
    </font>
    <font>
      <sz val="12"/>
      <color theme="1"/>
      <name val="Calibri"/>
      <family val="2"/>
      <charset val="238"/>
      <scheme val="minor"/>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4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medium">
        <color indexed="64"/>
      </left>
      <right/>
      <top/>
      <bottom/>
      <diagonal/>
    </border>
    <border>
      <left/>
      <right style="medium">
        <color indexed="64"/>
      </right>
      <top/>
      <bottom/>
      <diagonal/>
    </border>
    <border>
      <left style="medium">
        <color indexed="64"/>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style="thin">
        <color rgb="FF000000"/>
      </left>
      <right style="medium">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79">
    <xf numFmtId="0" fontId="0" fillId="0" borderId="0" xfId="0"/>
    <xf numFmtId="0" fontId="1" fillId="0" borderId="0" xfId="0" applyFont="1"/>
    <xf numFmtId="0" fontId="2" fillId="0" borderId="0" xfId="0" applyFont="1"/>
    <xf numFmtId="0" fontId="5" fillId="3" borderId="12" xfId="0" applyFont="1" applyFill="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3" borderId="16" xfId="0" applyFont="1" applyFill="1" applyBorder="1" applyAlignment="1">
      <alignment horizontal="center" vertical="center"/>
    </xf>
    <xf numFmtId="0" fontId="1" fillId="0" borderId="14" xfId="0"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center"/>
    </xf>
    <xf numFmtId="164" fontId="1" fillId="0" borderId="5" xfId="0" applyNumberFormat="1" applyFont="1" applyBorder="1"/>
    <xf numFmtId="164" fontId="1" fillId="0" borderId="15" xfId="0" applyNumberFormat="1" applyFont="1" applyBorder="1"/>
    <xf numFmtId="0" fontId="7" fillId="0" borderId="7" xfId="0" applyFont="1" applyBorder="1"/>
    <xf numFmtId="0" fontId="7" fillId="0" borderId="8" xfId="0" applyFont="1" applyBorder="1"/>
    <xf numFmtId="0" fontId="1" fillId="0" borderId="0" xfId="0" applyFont="1" applyAlignment="1">
      <alignment horizontal="center"/>
    </xf>
    <xf numFmtId="0" fontId="9" fillId="0" borderId="0" xfId="0" applyFont="1"/>
    <xf numFmtId="164" fontId="6" fillId="0" borderId="15" xfId="0" applyNumberFormat="1" applyFont="1" applyBorder="1"/>
    <xf numFmtId="0" fontId="1" fillId="0" borderId="22" xfId="0" applyFont="1" applyBorder="1" applyAlignment="1">
      <alignment vertical="center"/>
    </xf>
    <xf numFmtId="0" fontId="1" fillId="0" borderId="5" xfId="0" applyFont="1" applyBorder="1" applyAlignment="1">
      <alignment horizontal="left" vertical="center" wrapText="1"/>
    </xf>
    <xf numFmtId="0" fontId="1" fillId="0" borderId="5" xfId="0" applyFont="1" applyBorder="1" applyAlignment="1">
      <alignment horizontal="left" wrapText="1"/>
    </xf>
    <xf numFmtId="0" fontId="1" fillId="0" borderId="25" xfId="0" applyFont="1" applyBorder="1" applyAlignment="1">
      <alignment horizontal="left" vertical="center" wrapText="1"/>
    </xf>
    <xf numFmtId="164" fontId="1" fillId="0" borderId="26" xfId="0" applyNumberFormat="1" applyFont="1" applyBorder="1"/>
    <xf numFmtId="164" fontId="1" fillId="0" borderId="28" xfId="0" applyNumberFormat="1" applyFont="1" applyBorder="1"/>
    <xf numFmtId="0" fontId="1" fillId="0" borderId="8" xfId="0" applyFont="1" applyBorder="1" applyAlignment="1">
      <alignment horizontal="center"/>
    </xf>
    <xf numFmtId="0" fontId="1" fillId="0" borderId="29" xfId="0" applyFont="1" applyBorder="1" applyAlignment="1">
      <alignment horizontal="center" vertical="center"/>
    </xf>
    <xf numFmtId="164" fontId="1" fillId="0" borderId="30" xfId="0" applyNumberFormat="1" applyFont="1" applyBorder="1"/>
    <xf numFmtId="0" fontId="1" fillId="0" borderId="8" xfId="0" applyFont="1" applyBorder="1" applyAlignment="1">
      <alignment horizontal="center" wrapText="1"/>
    </xf>
    <xf numFmtId="164" fontId="1" fillId="0" borderId="8" xfId="0" applyNumberFormat="1" applyFont="1" applyBorder="1"/>
    <xf numFmtId="0" fontId="1" fillId="0" borderId="17" xfId="0" applyFont="1" applyBorder="1" applyAlignment="1">
      <alignment vertical="center" wrapText="1"/>
    </xf>
    <xf numFmtId="0" fontId="1" fillId="0" borderId="17" xfId="0" applyFont="1" applyBorder="1" applyAlignment="1">
      <alignment horizontal="center"/>
    </xf>
    <xf numFmtId="0" fontId="1" fillId="0" borderId="31" xfId="0" applyFont="1" applyBorder="1" applyAlignment="1">
      <alignment vertical="center" wrapText="1"/>
    </xf>
    <xf numFmtId="0" fontId="1" fillId="0" borderId="31" xfId="0" applyFont="1" applyBorder="1" applyAlignment="1">
      <alignment horizontal="center"/>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35" xfId="0" applyFont="1" applyBorder="1" applyAlignment="1">
      <alignment vertical="center" wrapText="1"/>
    </xf>
    <xf numFmtId="0" fontId="1" fillId="0" borderId="36" xfId="0" applyFont="1" applyBorder="1" applyAlignment="1">
      <alignment vertical="center" wrapText="1"/>
    </xf>
    <xf numFmtId="0" fontId="1" fillId="0" borderId="32" xfId="0" applyFont="1" applyBorder="1"/>
    <xf numFmtId="164" fontId="1" fillId="0" borderId="39" xfId="0" applyNumberFormat="1" applyFont="1" applyBorder="1"/>
    <xf numFmtId="164" fontId="1" fillId="0" borderId="37" xfId="0" applyNumberFormat="1" applyFont="1" applyBorder="1"/>
    <xf numFmtId="0" fontId="1" fillId="0" borderId="32" xfId="0" applyFont="1" applyBorder="1" applyAlignment="1">
      <alignment horizontal="right"/>
    </xf>
    <xf numFmtId="0" fontId="1" fillId="0" borderId="38" xfId="0" applyFont="1" applyBorder="1" applyAlignment="1">
      <alignment horizontal="right"/>
    </xf>
    <xf numFmtId="0" fontId="1" fillId="0" borderId="31" xfId="0" applyFont="1" applyBorder="1"/>
    <xf numFmtId="164" fontId="1" fillId="0" borderId="31" xfId="0" applyNumberFormat="1" applyFont="1" applyBorder="1"/>
    <xf numFmtId="0" fontId="3" fillId="2" borderId="9" xfId="0" applyFont="1" applyFill="1" applyBorder="1" applyAlignment="1">
      <alignment horizontal="center" vertical="center"/>
    </xf>
    <xf numFmtId="0" fontId="4" fillId="0" borderId="10" xfId="0" applyFont="1" applyBorder="1"/>
    <xf numFmtId="0" fontId="4" fillId="0" borderId="11" xfId="0" applyFont="1" applyBorder="1"/>
    <xf numFmtId="0" fontId="8" fillId="0" borderId="6" xfId="0" applyFont="1" applyBorder="1" applyAlignment="1">
      <alignment horizontal="left"/>
    </xf>
    <xf numFmtId="0" fontId="7" fillId="0" borderId="7" xfId="0" applyFont="1" applyBorder="1"/>
    <xf numFmtId="0" fontId="7" fillId="0" borderId="8" xfId="0" applyFont="1" applyBorder="1"/>
    <xf numFmtId="0" fontId="6" fillId="0" borderId="1" xfId="0" applyFont="1" applyBorder="1" applyAlignment="1">
      <alignment horizontal="center"/>
    </xf>
    <xf numFmtId="0" fontId="7" fillId="0" borderId="2" xfId="0" applyFont="1" applyBorder="1"/>
    <xf numFmtId="0" fontId="7" fillId="0" borderId="3" xfId="0" applyFont="1" applyBorder="1"/>
    <xf numFmtId="164" fontId="1" fillId="0" borderId="1" xfId="0" applyNumberFormat="1" applyFont="1" applyBorder="1" applyAlignment="1">
      <alignment horizontal="right"/>
    </xf>
    <xf numFmtId="0" fontId="7" fillId="0" borderId="3" xfId="0" applyFont="1" applyBorder="1" applyAlignment="1">
      <alignment horizontal="right"/>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6" fillId="0" borderId="23" xfId="0" applyFont="1" applyBorder="1" applyAlignment="1">
      <alignment horizontal="left" vertical="center"/>
    </xf>
    <xf numFmtId="0" fontId="6" fillId="0" borderId="19" xfId="0" applyFont="1" applyBorder="1" applyAlignment="1">
      <alignment horizontal="left" vertical="center"/>
    </xf>
    <xf numFmtId="0" fontId="6" fillId="0" borderId="21" xfId="0" applyFont="1" applyBorder="1" applyAlignment="1">
      <alignment horizontal="left" vertical="center"/>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6" fillId="0" borderId="21" xfId="0" applyFont="1" applyBorder="1" applyAlignment="1">
      <alignmen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1" xfId="0" applyFont="1" applyBorder="1" applyAlignment="1">
      <alignment horizontal="left" vertical="center" wrapText="1"/>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0" xfId="0" applyFont="1" applyAlignment="1">
      <alignment horizontal="left" wrapText="1"/>
    </xf>
    <xf numFmtId="0" fontId="1" fillId="0" borderId="0" xfId="0" applyFont="1" applyAlignment="1">
      <alignment horizontal="left"/>
    </xf>
    <xf numFmtId="0" fontId="1" fillId="0" borderId="24"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0" borderId="33" xfId="0" applyFont="1" applyBorder="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086"/>
  <sheetViews>
    <sheetView tabSelected="1" topLeftCell="A61" zoomScaleNormal="100" workbookViewId="0">
      <selection activeCell="F87" sqref="F87"/>
    </sheetView>
  </sheetViews>
  <sheetFormatPr defaultColWidth="14.42578125" defaultRowHeight="15" customHeight="1" x14ac:dyDescent="0.25"/>
  <cols>
    <col min="1" max="1" width="3.42578125" customWidth="1"/>
    <col min="2" max="2" width="8" customWidth="1"/>
    <col min="3" max="3" width="62.42578125" customWidth="1"/>
    <col min="4" max="4" width="9.42578125" customWidth="1"/>
    <col min="5" max="5" width="7.7109375" customWidth="1"/>
    <col min="6" max="6" width="14.140625" customWidth="1"/>
    <col min="7" max="7" width="16.85546875" customWidth="1"/>
    <col min="8" max="8" width="1.85546875" customWidth="1"/>
    <col min="9" max="25" width="8.7109375" customWidth="1"/>
  </cols>
  <sheetData>
    <row r="1" spans="2:8" ht="15" customHeight="1" x14ac:dyDescent="0.25">
      <c r="B1" s="1"/>
      <c r="C1" s="1"/>
      <c r="D1" s="1"/>
      <c r="E1" s="1"/>
      <c r="F1" s="1"/>
      <c r="G1" s="1"/>
    </row>
    <row r="2" spans="2:8" ht="15" customHeight="1" thickBot="1" x14ac:dyDescent="0.3"/>
    <row r="3" spans="2:8" ht="20.25" customHeight="1" thickBot="1" x14ac:dyDescent="0.3">
      <c r="B3" s="44" t="s">
        <v>0</v>
      </c>
      <c r="C3" s="45"/>
      <c r="D3" s="45"/>
      <c r="E3" s="45"/>
      <c r="F3" s="45"/>
      <c r="G3" s="46"/>
      <c r="H3" s="2"/>
    </row>
    <row r="4" spans="2:8" ht="27" customHeight="1" x14ac:dyDescent="0.25">
      <c r="B4" s="3" t="s">
        <v>1</v>
      </c>
      <c r="C4" s="4" t="s">
        <v>2</v>
      </c>
      <c r="D4" s="4" t="s">
        <v>3</v>
      </c>
      <c r="E4" s="4" t="s">
        <v>4</v>
      </c>
      <c r="F4" s="5" t="s">
        <v>5</v>
      </c>
      <c r="G4" s="6" t="s">
        <v>6</v>
      </c>
      <c r="H4" s="2"/>
    </row>
    <row r="5" spans="2:8" ht="27" customHeight="1" x14ac:dyDescent="0.25">
      <c r="B5" s="7"/>
      <c r="C5" s="55" t="s">
        <v>20</v>
      </c>
      <c r="D5" s="56"/>
      <c r="E5" s="56"/>
      <c r="F5" s="56"/>
      <c r="G5" s="57"/>
      <c r="H5" s="2"/>
    </row>
    <row r="6" spans="2:8" ht="56.25" customHeight="1" x14ac:dyDescent="0.25">
      <c r="B6" s="8" t="s">
        <v>7</v>
      </c>
      <c r="C6" s="9" t="s">
        <v>22</v>
      </c>
      <c r="D6" s="10" t="s">
        <v>21</v>
      </c>
      <c r="E6" s="10">
        <v>1</v>
      </c>
      <c r="F6" s="11"/>
      <c r="G6" s="12"/>
      <c r="H6" s="2"/>
    </row>
    <row r="7" spans="2:8" ht="108" customHeight="1" x14ac:dyDescent="0.25">
      <c r="B7" s="8" t="s">
        <v>11</v>
      </c>
      <c r="C7" s="9" t="s">
        <v>23</v>
      </c>
      <c r="D7" s="10" t="s">
        <v>14</v>
      </c>
      <c r="E7" s="10">
        <v>1</v>
      </c>
      <c r="F7" s="11"/>
      <c r="G7" s="12"/>
      <c r="H7" s="2"/>
    </row>
    <row r="8" spans="2:8" ht="79.5" customHeight="1" x14ac:dyDescent="0.25">
      <c r="B8" s="8" t="s">
        <v>12</v>
      </c>
      <c r="C8" s="9" t="s">
        <v>31</v>
      </c>
      <c r="D8" s="10" t="s">
        <v>14</v>
      </c>
      <c r="E8" s="10">
        <v>1</v>
      </c>
      <c r="F8" s="11"/>
      <c r="G8" s="12"/>
      <c r="H8" s="2"/>
    </row>
    <row r="9" spans="2:8" ht="99" customHeight="1" x14ac:dyDescent="0.25">
      <c r="B9" s="8" t="s">
        <v>13</v>
      </c>
      <c r="C9" s="9" t="s">
        <v>32</v>
      </c>
      <c r="D9" s="10" t="s">
        <v>14</v>
      </c>
      <c r="E9" s="10">
        <v>1</v>
      </c>
      <c r="F9" s="11"/>
      <c r="G9" s="12"/>
      <c r="H9" s="2"/>
    </row>
    <row r="10" spans="2:8" ht="45.75" customHeight="1" x14ac:dyDescent="0.25">
      <c r="B10" s="8" t="s">
        <v>24</v>
      </c>
      <c r="C10" s="9" t="s">
        <v>25</v>
      </c>
      <c r="D10" s="10" t="s">
        <v>14</v>
      </c>
      <c r="E10" s="10">
        <v>1</v>
      </c>
      <c r="F10" s="11"/>
      <c r="G10" s="12"/>
      <c r="H10" s="2"/>
    </row>
    <row r="11" spans="2:8" ht="26.25" customHeight="1" x14ac:dyDescent="0.25">
      <c r="B11" s="18"/>
      <c r="C11" s="58" t="s">
        <v>26</v>
      </c>
      <c r="D11" s="59"/>
      <c r="E11" s="60"/>
      <c r="F11" s="11"/>
      <c r="G11" s="17">
        <f>SUM(G6:G10)</f>
        <v>0</v>
      </c>
      <c r="H11" s="2"/>
    </row>
    <row r="12" spans="2:8" ht="27" customHeight="1" x14ac:dyDescent="0.25">
      <c r="B12" s="8"/>
      <c r="C12" s="61" t="s">
        <v>27</v>
      </c>
      <c r="D12" s="62"/>
      <c r="E12" s="62"/>
      <c r="F12" s="62"/>
      <c r="G12" s="63"/>
      <c r="H12" s="2"/>
    </row>
    <row r="13" spans="2:8" ht="72.75" customHeight="1" x14ac:dyDescent="0.25">
      <c r="B13" s="8" t="s">
        <v>29</v>
      </c>
      <c r="C13" s="9" t="s">
        <v>33</v>
      </c>
      <c r="D13" s="10" t="s">
        <v>14</v>
      </c>
      <c r="E13" s="10">
        <v>1</v>
      </c>
      <c r="F13" s="11"/>
      <c r="G13" s="12"/>
      <c r="H13" s="2"/>
    </row>
    <row r="14" spans="2:8" ht="27" customHeight="1" x14ac:dyDescent="0.25">
      <c r="B14" s="8"/>
      <c r="C14" s="64" t="s">
        <v>28</v>
      </c>
      <c r="D14" s="65"/>
      <c r="E14" s="65"/>
      <c r="F14" s="66"/>
      <c r="G14" s="17">
        <f>G13</f>
        <v>0</v>
      </c>
      <c r="H14" s="2"/>
    </row>
    <row r="15" spans="2:8" ht="27" customHeight="1" x14ac:dyDescent="0.25">
      <c r="B15" s="8"/>
      <c r="C15" s="61" t="s">
        <v>35</v>
      </c>
      <c r="D15" s="62"/>
      <c r="E15" s="62"/>
      <c r="F15" s="62"/>
      <c r="G15" s="63"/>
      <c r="H15" s="2"/>
    </row>
    <row r="16" spans="2:8" ht="54.75" customHeight="1" x14ac:dyDescent="0.25">
      <c r="B16" s="8" t="s">
        <v>29</v>
      </c>
      <c r="C16" s="9" t="s">
        <v>36</v>
      </c>
      <c r="D16" s="10" t="s">
        <v>30</v>
      </c>
      <c r="E16" s="10">
        <v>35</v>
      </c>
      <c r="F16" s="11"/>
      <c r="G16" s="12"/>
      <c r="H16" s="2"/>
    </row>
    <row r="17" spans="2:8" ht="61.5" customHeight="1" x14ac:dyDescent="0.25">
      <c r="B17" s="8" t="s">
        <v>11</v>
      </c>
      <c r="C17" s="9" t="s">
        <v>37</v>
      </c>
      <c r="D17" s="10" t="s">
        <v>30</v>
      </c>
      <c r="E17" s="10">
        <v>56</v>
      </c>
      <c r="F17" s="11"/>
      <c r="G17" s="12"/>
      <c r="H17" s="2"/>
    </row>
    <row r="18" spans="2:8" ht="120" customHeight="1" x14ac:dyDescent="0.25">
      <c r="B18" s="8" t="s">
        <v>12</v>
      </c>
      <c r="C18" s="9" t="s">
        <v>38</v>
      </c>
      <c r="D18" s="10" t="s">
        <v>30</v>
      </c>
      <c r="E18" s="10">
        <v>12</v>
      </c>
      <c r="F18" s="11"/>
      <c r="G18" s="12"/>
      <c r="H18" s="2"/>
    </row>
    <row r="19" spans="2:8" ht="56.25" customHeight="1" x14ac:dyDescent="0.25">
      <c r="B19" s="8" t="s">
        <v>13</v>
      </c>
      <c r="C19" s="9" t="s">
        <v>39</v>
      </c>
      <c r="D19" s="10" t="s">
        <v>21</v>
      </c>
      <c r="E19" s="10"/>
      <c r="F19" s="11"/>
      <c r="G19" s="12"/>
      <c r="H19" s="2"/>
    </row>
    <row r="20" spans="2:8" ht="57" customHeight="1" x14ac:dyDescent="0.25">
      <c r="B20" s="8" t="s">
        <v>24</v>
      </c>
      <c r="C20" s="9" t="s">
        <v>40</v>
      </c>
      <c r="D20" s="10" t="s">
        <v>21</v>
      </c>
      <c r="E20" s="10"/>
      <c r="F20" s="11"/>
      <c r="G20" s="12"/>
      <c r="H20" s="2"/>
    </row>
    <row r="21" spans="2:8" ht="27" customHeight="1" x14ac:dyDescent="0.25">
      <c r="B21" s="8"/>
      <c r="C21" s="67" t="s">
        <v>34</v>
      </c>
      <c r="D21" s="68"/>
      <c r="E21" s="68"/>
      <c r="F21" s="69"/>
      <c r="G21" s="17">
        <f>SUM(G16:G20)</f>
        <v>0</v>
      </c>
      <c r="H21" s="2"/>
    </row>
    <row r="22" spans="2:8" ht="27" customHeight="1" x14ac:dyDescent="0.25">
      <c r="B22" s="8"/>
      <c r="C22" s="61" t="s">
        <v>41</v>
      </c>
      <c r="D22" s="62"/>
      <c r="E22" s="62"/>
      <c r="F22" s="62"/>
      <c r="G22" s="63"/>
      <c r="H22" s="2"/>
    </row>
    <row r="23" spans="2:8" ht="156.75" customHeight="1" x14ac:dyDescent="0.25">
      <c r="B23" s="8" t="s">
        <v>7</v>
      </c>
      <c r="C23" s="9" t="s">
        <v>43</v>
      </c>
      <c r="D23" s="10" t="s">
        <v>14</v>
      </c>
      <c r="E23" s="10"/>
      <c r="F23" s="11"/>
      <c r="G23" s="12"/>
      <c r="H23" s="2"/>
    </row>
    <row r="24" spans="2:8" ht="27" customHeight="1" x14ac:dyDescent="0.25">
      <c r="B24" s="8"/>
      <c r="C24" s="67" t="s">
        <v>42</v>
      </c>
      <c r="D24" s="68"/>
      <c r="E24" s="68"/>
      <c r="F24" s="69"/>
      <c r="G24" s="17">
        <f>SUM(G23)</f>
        <v>0</v>
      </c>
      <c r="H24" s="2"/>
    </row>
    <row r="25" spans="2:8" ht="27" customHeight="1" x14ac:dyDescent="0.25">
      <c r="B25" s="8"/>
      <c r="C25" s="70" t="s">
        <v>44</v>
      </c>
      <c r="D25" s="71"/>
      <c r="E25" s="71"/>
      <c r="F25" s="71"/>
      <c r="G25" s="72"/>
      <c r="H25" s="2"/>
    </row>
    <row r="26" spans="2:8" ht="72" customHeight="1" x14ac:dyDescent="0.25">
      <c r="B26" s="8" t="s">
        <v>29</v>
      </c>
      <c r="C26" s="9" t="s">
        <v>46</v>
      </c>
      <c r="D26" s="10" t="s">
        <v>30</v>
      </c>
      <c r="E26" s="10">
        <v>28</v>
      </c>
      <c r="F26" s="11"/>
      <c r="G26" s="12"/>
      <c r="H26" s="2"/>
    </row>
    <row r="27" spans="2:8" ht="27" customHeight="1" x14ac:dyDescent="0.25">
      <c r="B27" s="8"/>
      <c r="C27" s="67" t="s">
        <v>45</v>
      </c>
      <c r="D27" s="59"/>
      <c r="E27" s="59"/>
      <c r="F27" s="60"/>
      <c r="G27" s="17">
        <f>SUM(G26)</f>
        <v>0</v>
      </c>
      <c r="H27" s="2"/>
    </row>
    <row r="28" spans="2:8" ht="27" customHeight="1" x14ac:dyDescent="0.25">
      <c r="B28" s="8"/>
      <c r="C28" s="61" t="s">
        <v>47</v>
      </c>
      <c r="D28" s="62"/>
      <c r="E28" s="62"/>
      <c r="F28" s="62"/>
      <c r="G28" s="63"/>
      <c r="H28" s="2"/>
    </row>
    <row r="29" spans="2:8" ht="66.75" customHeight="1" x14ac:dyDescent="0.25">
      <c r="B29" s="8" t="s">
        <v>29</v>
      </c>
      <c r="C29" s="9" t="s">
        <v>49</v>
      </c>
      <c r="D29" s="10" t="s">
        <v>30</v>
      </c>
      <c r="E29" s="10">
        <v>50</v>
      </c>
      <c r="F29" s="11"/>
      <c r="G29" s="12"/>
      <c r="H29" s="2"/>
    </row>
    <row r="30" spans="2:8" ht="27" customHeight="1" x14ac:dyDescent="0.25">
      <c r="B30" s="8"/>
      <c r="C30" s="67" t="s">
        <v>48</v>
      </c>
      <c r="D30" s="68"/>
      <c r="E30" s="68"/>
      <c r="F30" s="69"/>
      <c r="G30" s="17">
        <f>G29</f>
        <v>0</v>
      </c>
      <c r="H30" s="2"/>
    </row>
    <row r="31" spans="2:8" ht="27" customHeight="1" x14ac:dyDescent="0.25">
      <c r="B31" s="8"/>
      <c r="C31" s="61" t="s">
        <v>50</v>
      </c>
      <c r="D31" s="62"/>
      <c r="E31" s="62"/>
      <c r="F31" s="62"/>
      <c r="G31" s="63"/>
      <c r="H31" s="2"/>
    </row>
    <row r="32" spans="2:8" ht="145.5" customHeight="1" x14ac:dyDescent="0.25">
      <c r="B32" s="8" t="s">
        <v>29</v>
      </c>
      <c r="C32" s="9" t="s">
        <v>52</v>
      </c>
      <c r="D32" s="10" t="s">
        <v>14</v>
      </c>
      <c r="E32" s="10"/>
      <c r="F32" s="11"/>
      <c r="G32" s="12"/>
      <c r="H32" s="2"/>
    </row>
    <row r="33" spans="2:8" ht="27" customHeight="1" x14ac:dyDescent="0.25">
      <c r="B33" s="8"/>
      <c r="C33" s="67" t="s">
        <v>51</v>
      </c>
      <c r="D33" s="68"/>
      <c r="E33" s="68"/>
      <c r="F33" s="69"/>
      <c r="G33" s="17">
        <f>G32</f>
        <v>0</v>
      </c>
      <c r="H33" s="2"/>
    </row>
    <row r="34" spans="2:8" ht="27" customHeight="1" x14ac:dyDescent="0.25">
      <c r="B34" s="8"/>
      <c r="C34" s="61" t="s">
        <v>53</v>
      </c>
      <c r="D34" s="62"/>
      <c r="E34" s="62"/>
      <c r="F34" s="62"/>
      <c r="G34" s="63"/>
      <c r="H34" s="2"/>
    </row>
    <row r="35" spans="2:8" ht="132" customHeight="1" x14ac:dyDescent="0.25">
      <c r="B35" s="8">
        <v>1</v>
      </c>
      <c r="C35" s="19" t="s">
        <v>55</v>
      </c>
      <c r="D35" s="20" t="s">
        <v>14</v>
      </c>
      <c r="E35" s="19"/>
      <c r="F35" s="19"/>
      <c r="G35" s="12"/>
      <c r="H35" s="2"/>
    </row>
    <row r="36" spans="2:8" ht="210.75" customHeight="1" x14ac:dyDescent="0.25">
      <c r="B36" s="8" t="s">
        <v>11</v>
      </c>
      <c r="C36" s="19" t="s">
        <v>56</v>
      </c>
      <c r="D36" s="20" t="s">
        <v>14</v>
      </c>
      <c r="E36" s="19"/>
      <c r="F36" s="19"/>
      <c r="G36" s="12"/>
      <c r="H36" s="2"/>
    </row>
    <row r="37" spans="2:8" ht="55.5" customHeight="1" x14ac:dyDescent="0.25">
      <c r="B37" s="75" t="s">
        <v>12</v>
      </c>
      <c r="C37" s="33" t="s">
        <v>57</v>
      </c>
      <c r="D37" s="21"/>
      <c r="E37" s="21"/>
      <c r="F37" s="21"/>
      <c r="G37" s="22"/>
      <c r="H37" s="2"/>
    </row>
    <row r="38" spans="2:8" ht="27" customHeight="1" x14ac:dyDescent="0.25">
      <c r="B38" s="76"/>
      <c r="C38" s="34" t="s">
        <v>58</v>
      </c>
      <c r="D38" s="27" t="s">
        <v>61</v>
      </c>
      <c r="E38" s="27">
        <v>8</v>
      </c>
      <c r="F38" s="28"/>
      <c r="G38" s="23"/>
      <c r="H38" s="2"/>
    </row>
    <row r="39" spans="2:8" ht="27" customHeight="1" x14ac:dyDescent="0.25">
      <c r="B39" s="76"/>
      <c r="C39" s="34" t="s">
        <v>59</v>
      </c>
      <c r="D39" s="27" t="s">
        <v>61</v>
      </c>
      <c r="E39" s="27">
        <v>10</v>
      </c>
      <c r="F39" s="28"/>
      <c r="G39" s="23"/>
      <c r="H39" s="2"/>
    </row>
    <row r="40" spans="2:8" ht="27" customHeight="1" x14ac:dyDescent="0.25">
      <c r="B40" s="76"/>
      <c r="C40" s="35" t="s">
        <v>59</v>
      </c>
      <c r="D40" s="24" t="s">
        <v>61</v>
      </c>
      <c r="E40" s="24">
        <v>13</v>
      </c>
      <c r="F40" s="28"/>
      <c r="G40" s="23"/>
      <c r="H40" s="2"/>
    </row>
    <row r="41" spans="2:8" ht="27" customHeight="1" x14ac:dyDescent="0.25">
      <c r="B41" s="76"/>
      <c r="C41" s="35" t="s">
        <v>60</v>
      </c>
      <c r="D41" s="24"/>
      <c r="E41" s="24"/>
      <c r="F41" s="28"/>
      <c r="G41" s="23"/>
      <c r="H41" s="2"/>
    </row>
    <row r="42" spans="2:8" ht="27" customHeight="1" x14ac:dyDescent="0.25">
      <c r="B42" s="77"/>
      <c r="C42" s="36"/>
      <c r="D42" s="78" t="s">
        <v>126</v>
      </c>
      <c r="E42" s="78"/>
      <c r="F42" s="78"/>
      <c r="G42" s="26"/>
      <c r="H42" s="2"/>
    </row>
    <row r="43" spans="2:8" ht="135.75" customHeight="1" x14ac:dyDescent="0.25">
      <c r="B43" s="25" t="s">
        <v>13</v>
      </c>
      <c r="C43" s="31" t="s">
        <v>62</v>
      </c>
      <c r="D43" s="32" t="s">
        <v>14</v>
      </c>
      <c r="E43" s="32"/>
      <c r="F43" s="38"/>
      <c r="G43" s="23"/>
      <c r="H43" s="2"/>
    </row>
    <row r="44" spans="2:8" ht="35.1" customHeight="1" x14ac:dyDescent="0.25">
      <c r="B44" s="25" t="s">
        <v>24</v>
      </c>
      <c r="C44" s="31" t="s">
        <v>63</v>
      </c>
      <c r="D44" s="32" t="s">
        <v>61</v>
      </c>
      <c r="E44" s="37">
        <v>30</v>
      </c>
      <c r="F44" s="11"/>
      <c r="G44" s="39"/>
      <c r="H44" s="2"/>
    </row>
    <row r="45" spans="2:8" ht="35.1" customHeight="1" x14ac:dyDescent="0.25">
      <c r="B45" s="25" t="s">
        <v>16</v>
      </c>
      <c r="C45" s="31" t="s">
        <v>65</v>
      </c>
      <c r="D45" s="32" t="s">
        <v>61</v>
      </c>
      <c r="E45" s="40">
        <v>1</v>
      </c>
      <c r="F45" s="11"/>
      <c r="G45" s="39"/>
      <c r="H45" s="2"/>
    </row>
    <row r="46" spans="2:8" ht="75.75" customHeight="1" x14ac:dyDescent="0.25">
      <c r="B46" s="25" t="s">
        <v>17</v>
      </c>
      <c r="C46" s="31" t="s">
        <v>66</v>
      </c>
      <c r="D46" s="32" t="s">
        <v>61</v>
      </c>
      <c r="E46" s="40">
        <v>230</v>
      </c>
      <c r="F46" s="11"/>
      <c r="G46" s="39"/>
      <c r="H46" s="2"/>
    </row>
    <row r="47" spans="2:8" ht="74.25" customHeight="1" x14ac:dyDescent="0.25">
      <c r="B47" s="25" t="s">
        <v>18</v>
      </c>
      <c r="C47" s="31" t="s">
        <v>71</v>
      </c>
      <c r="D47" s="32" t="s">
        <v>61</v>
      </c>
      <c r="E47" s="40">
        <v>190</v>
      </c>
      <c r="F47" s="11"/>
      <c r="G47" s="39"/>
      <c r="H47" s="2"/>
    </row>
    <row r="48" spans="2:8" ht="27" customHeight="1" x14ac:dyDescent="0.25">
      <c r="B48" s="25" t="s">
        <v>19</v>
      </c>
      <c r="C48" s="31" t="s">
        <v>72</v>
      </c>
      <c r="D48" s="32" t="s">
        <v>61</v>
      </c>
      <c r="E48" s="40">
        <v>170</v>
      </c>
      <c r="F48" s="11"/>
      <c r="G48" s="39"/>
      <c r="H48" s="2"/>
    </row>
    <row r="49" spans="2:8" ht="27" customHeight="1" x14ac:dyDescent="0.25">
      <c r="B49" s="25" t="s">
        <v>67</v>
      </c>
      <c r="C49" s="31" t="s">
        <v>73</v>
      </c>
      <c r="D49" s="32" t="s">
        <v>64</v>
      </c>
      <c r="E49" s="40">
        <v>2</v>
      </c>
      <c r="F49" s="11"/>
      <c r="G49" s="39"/>
      <c r="H49" s="2"/>
    </row>
    <row r="50" spans="2:8" ht="27" customHeight="1" x14ac:dyDescent="0.25">
      <c r="B50" s="25" t="s">
        <v>68</v>
      </c>
      <c r="C50" s="31" t="s">
        <v>74</v>
      </c>
      <c r="D50" s="32" t="s">
        <v>64</v>
      </c>
      <c r="E50" s="40">
        <v>1</v>
      </c>
      <c r="F50" s="11"/>
      <c r="G50" s="39"/>
      <c r="H50" s="2"/>
    </row>
    <row r="51" spans="2:8" ht="27" customHeight="1" x14ac:dyDescent="0.25">
      <c r="B51" s="25"/>
      <c r="C51" s="31" t="s">
        <v>75</v>
      </c>
      <c r="D51" s="32"/>
      <c r="E51" s="40"/>
      <c r="F51" s="11"/>
      <c r="G51" s="39"/>
      <c r="H51" s="2"/>
    </row>
    <row r="52" spans="2:8" ht="35.1" customHeight="1" x14ac:dyDescent="0.25">
      <c r="B52" s="25" t="s">
        <v>69</v>
      </c>
      <c r="C52" s="31" t="s">
        <v>76</v>
      </c>
      <c r="D52" s="32" t="s">
        <v>14</v>
      </c>
      <c r="E52" s="40">
        <v>2</v>
      </c>
      <c r="F52" s="11"/>
      <c r="G52" s="39"/>
      <c r="H52" s="2"/>
    </row>
    <row r="53" spans="2:8" ht="35.1" customHeight="1" x14ac:dyDescent="0.25">
      <c r="B53" s="25" t="s">
        <v>70</v>
      </c>
      <c r="C53" s="31" t="s">
        <v>77</v>
      </c>
      <c r="D53" s="32" t="s">
        <v>14</v>
      </c>
      <c r="E53" s="40">
        <v>1</v>
      </c>
      <c r="F53" s="11"/>
      <c r="G53" s="39"/>
      <c r="H53" s="2"/>
    </row>
    <row r="54" spans="2:8" ht="35.1" customHeight="1" x14ac:dyDescent="0.25">
      <c r="B54" s="25" t="s">
        <v>81</v>
      </c>
      <c r="C54" s="31" t="s">
        <v>78</v>
      </c>
      <c r="D54" s="32" t="s">
        <v>14</v>
      </c>
      <c r="E54" s="40">
        <v>1</v>
      </c>
      <c r="F54" s="11"/>
      <c r="G54" s="39"/>
      <c r="H54" s="2"/>
    </row>
    <row r="55" spans="2:8" ht="35.1" customHeight="1" x14ac:dyDescent="0.25">
      <c r="B55" s="25" t="s">
        <v>83</v>
      </c>
      <c r="C55" s="31" t="s">
        <v>79</v>
      </c>
      <c r="D55" s="32" t="s">
        <v>14</v>
      </c>
      <c r="E55" s="40">
        <v>1</v>
      </c>
      <c r="F55" s="11"/>
      <c r="G55" s="39"/>
      <c r="H55" s="2"/>
    </row>
    <row r="56" spans="2:8" ht="35.1" customHeight="1" x14ac:dyDescent="0.25">
      <c r="B56" s="25" t="s">
        <v>84</v>
      </c>
      <c r="C56" s="31" t="s">
        <v>80</v>
      </c>
      <c r="D56" s="32" t="s">
        <v>14</v>
      </c>
      <c r="E56" s="40">
        <v>2</v>
      </c>
      <c r="F56" s="11"/>
      <c r="G56" s="39"/>
      <c r="H56" s="2"/>
    </row>
    <row r="57" spans="2:8" ht="35.1" customHeight="1" x14ac:dyDescent="0.25">
      <c r="B57" s="25" t="s">
        <v>85</v>
      </c>
      <c r="C57" s="31" t="s">
        <v>92</v>
      </c>
      <c r="D57" s="32" t="s">
        <v>14</v>
      </c>
      <c r="E57" s="40">
        <v>1</v>
      </c>
      <c r="F57" s="11"/>
      <c r="G57" s="39"/>
      <c r="H57" s="2"/>
    </row>
    <row r="58" spans="2:8" ht="48.75" customHeight="1" x14ac:dyDescent="0.25">
      <c r="B58" s="25" t="s">
        <v>86</v>
      </c>
      <c r="C58" s="31" t="s">
        <v>94</v>
      </c>
      <c r="D58" s="32" t="s">
        <v>14</v>
      </c>
      <c r="E58" s="40">
        <v>1</v>
      </c>
      <c r="F58" s="11"/>
      <c r="G58" s="39"/>
      <c r="H58" s="2"/>
    </row>
    <row r="59" spans="2:8" ht="35.1" customHeight="1" x14ac:dyDescent="0.25">
      <c r="B59" s="25" t="s">
        <v>87</v>
      </c>
      <c r="C59" s="31" t="s">
        <v>95</v>
      </c>
      <c r="D59" s="32" t="s">
        <v>64</v>
      </c>
      <c r="E59" s="40">
        <v>14</v>
      </c>
      <c r="F59" s="11"/>
      <c r="G59" s="39"/>
      <c r="H59" s="2"/>
    </row>
    <row r="60" spans="2:8" ht="35.1" customHeight="1" x14ac:dyDescent="0.25">
      <c r="B60" s="25" t="s">
        <v>88</v>
      </c>
      <c r="C60" s="31" t="s">
        <v>92</v>
      </c>
      <c r="D60" s="32" t="s">
        <v>14</v>
      </c>
      <c r="E60" s="40">
        <v>1</v>
      </c>
      <c r="F60" s="11"/>
      <c r="G60" s="39"/>
      <c r="H60" s="2"/>
    </row>
    <row r="61" spans="2:8" ht="35.1" customHeight="1" x14ac:dyDescent="0.25">
      <c r="B61" s="25" t="s">
        <v>89</v>
      </c>
      <c r="C61" s="31" t="s">
        <v>93</v>
      </c>
      <c r="D61" s="32" t="s">
        <v>14</v>
      </c>
      <c r="E61" s="40">
        <v>1</v>
      </c>
      <c r="F61" s="11"/>
      <c r="G61" s="39"/>
      <c r="H61" s="2"/>
    </row>
    <row r="62" spans="2:8" ht="35.1" customHeight="1" x14ac:dyDescent="0.25">
      <c r="B62" s="25" t="s">
        <v>90</v>
      </c>
      <c r="C62" s="31" t="s">
        <v>96</v>
      </c>
      <c r="D62" s="32" t="s">
        <v>14</v>
      </c>
      <c r="E62" s="40">
        <v>5</v>
      </c>
      <c r="F62" s="11"/>
      <c r="G62" s="39"/>
      <c r="H62" s="2"/>
    </row>
    <row r="63" spans="2:8" ht="35.1" customHeight="1" x14ac:dyDescent="0.25">
      <c r="B63" s="25" t="s">
        <v>91</v>
      </c>
      <c r="C63" s="31" t="s">
        <v>97</v>
      </c>
      <c r="D63" s="32" t="s">
        <v>14</v>
      </c>
      <c r="E63" s="40">
        <v>1</v>
      </c>
      <c r="F63" s="11"/>
      <c r="G63" s="39"/>
      <c r="H63" s="2"/>
    </row>
    <row r="64" spans="2:8" ht="35.1" customHeight="1" x14ac:dyDescent="0.25">
      <c r="B64" s="25" t="s">
        <v>82</v>
      </c>
      <c r="C64" s="31" t="s">
        <v>107</v>
      </c>
      <c r="D64" s="32" t="s">
        <v>14</v>
      </c>
      <c r="E64" s="40">
        <v>1</v>
      </c>
      <c r="F64" s="11"/>
      <c r="G64" s="39"/>
      <c r="H64" s="2"/>
    </row>
    <row r="65" spans="2:8" ht="35.1" customHeight="1" x14ac:dyDescent="0.25">
      <c r="B65" s="25" t="s">
        <v>98</v>
      </c>
      <c r="C65" s="31" t="s">
        <v>108</v>
      </c>
      <c r="D65" s="32" t="s">
        <v>64</v>
      </c>
      <c r="E65" s="40">
        <v>2</v>
      </c>
      <c r="F65" s="11"/>
      <c r="G65" s="39"/>
      <c r="H65" s="2"/>
    </row>
    <row r="66" spans="2:8" ht="35.1" customHeight="1" x14ac:dyDescent="0.25">
      <c r="B66" s="25" t="s">
        <v>99</v>
      </c>
      <c r="C66" s="31" t="s">
        <v>109</v>
      </c>
      <c r="D66" s="32" t="s">
        <v>64</v>
      </c>
      <c r="E66" s="40">
        <v>7</v>
      </c>
      <c r="F66" s="11"/>
      <c r="G66" s="39"/>
      <c r="H66" s="2"/>
    </row>
    <row r="67" spans="2:8" ht="35.1" customHeight="1" x14ac:dyDescent="0.25">
      <c r="B67" s="25" t="s">
        <v>100</v>
      </c>
      <c r="C67" s="31" t="s">
        <v>110</v>
      </c>
      <c r="D67" s="32" t="s">
        <v>64</v>
      </c>
      <c r="E67" s="40">
        <v>3</v>
      </c>
      <c r="F67" s="11"/>
      <c r="G67" s="39"/>
      <c r="H67" s="2"/>
    </row>
    <row r="68" spans="2:8" ht="35.1" customHeight="1" x14ac:dyDescent="0.25">
      <c r="B68" s="25" t="s">
        <v>101</v>
      </c>
      <c r="C68" s="31" t="s">
        <v>111</v>
      </c>
      <c r="D68" s="32" t="s">
        <v>64</v>
      </c>
      <c r="E68" s="40">
        <v>4</v>
      </c>
      <c r="F68" s="11"/>
      <c r="G68" s="39"/>
      <c r="H68" s="2"/>
    </row>
    <row r="69" spans="2:8" ht="35.1" customHeight="1" x14ac:dyDescent="0.25">
      <c r="B69" s="25" t="s">
        <v>102</v>
      </c>
      <c r="C69" s="31" t="s">
        <v>112</v>
      </c>
      <c r="D69" s="32" t="s">
        <v>64</v>
      </c>
      <c r="E69" s="40">
        <v>5</v>
      </c>
      <c r="F69" s="11"/>
      <c r="G69" s="39"/>
      <c r="H69" s="2"/>
    </row>
    <row r="70" spans="2:8" ht="63.75" customHeight="1" x14ac:dyDescent="0.25">
      <c r="B70" s="25" t="s">
        <v>103</v>
      </c>
      <c r="C70" s="31" t="s">
        <v>114</v>
      </c>
      <c r="D70" s="32" t="s">
        <v>61</v>
      </c>
      <c r="E70" s="40">
        <v>6</v>
      </c>
      <c r="F70" s="11"/>
      <c r="G70" s="39"/>
      <c r="H70" s="2"/>
    </row>
    <row r="71" spans="2:8" ht="66" customHeight="1" x14ac:dyDescent="0.25">
      <c r="B71" s="25" t="s">
        <v>104</v>
      </c>
      <c r="C71" s="31" t="s">
        <v>113</v>
      </c>
      <c r="D71" s="32" t="s">
        <v>61</v>
      </c>
      <c r="E71" s="40">
        <v>5</v>
      </c>
      <c r="F71" s="11"/>
      <c r="G71" s="39"/>
      <c r="H71" s="2"/>
    </row>
    <row r="72" spans="2:8" ht="35.1" customHeight="1" x14ac:dyDescent="0.25">
      <c r="B72" s="25" t="s">
        <v>105</v>
      </c>
      <c r="C72" s="31" t="s">
        <v>116</v>
      </c>
      <c r="D72" s="32" t="s">
        <v>14</v>
      </c>
      <c r="E72" s="40">
        <v>1</v>
      </c>
      <c r="F72" s="11"/>
      <c r="G72" s="39"/>
      <c r="H72" s="2"/>
    </row>
    <row r="73" spans="2:8" ht="35.1" customHeight="1" x14ac:dyDescent="0.25">
      <c r="B73" s="25" t="s">
        <v>106</v>
      </c>
      <c r="C73" s="31" t="s">
        <v>117</v>
      </c>
      <c r="D73" s="32" t="s">
        <v>14</v>
      </c>
      <c r="E73" s="40">
        <v>1</v>
      </c>
      <c r="F73" s="11"/>
      <c r="G73" s="39"/>
      <c r="H73" s="2"/>
    </row>
    <row r="74" spans="2:8" ht="50.25" customHeight="1" x14ac:dyDescent="0.25">
      <c r="B74" s="8" t="s">
        <v>115</v>
      </c>
      <c r="C74" s="29" t="s">
        <v>118</v>
      </c>
      <c r="D74" s="30" t="s">
        <v>21</v>
      </c>
      <c r="E74" s="41"/>
      <c r="F74" s="11"/>
      <c r="G74" s="39"/>
      <c r="H74" s="2"/>
    </row>
    <row r="75" spans="2:8" ht="27" customHeight="1" x14ac:dyDescent="0.25">
      <c r="B75" s="8"/>
      <c r="C75" s="67" t="s">
        <v>54</v>
      </c>
      <c r="D75" s="68"/>
      <c r="E75" s="68"/>
      <c r="F75" s="69"/>
      <c r="G75" s="17">
        <f>SUM(G35:G74)</f>
        <v>0</v>
      </c>
      <c r="H75" s="2"/>
    </row>
    <row r="76" spans="2:8" ht="27" customHeight="1" x14ac:dyDescent="0.25">
      <c r="B76" s="8"/>
      <c r="C76" s="9" t="s">
        <v>119</v>
      </c>
      <c r="D76" s="10" t="s">
        <v>14</v>
      </c>
      <c r="E76" s="10"/>
      <c r="F76" s="11"/>
      <c r="G76" s="12"/>
      <c r="H76" s="2"/>
    </row>
    <row r="77" spans="2:8" ht="35.1" customHeight="1" x14ac:dyDescent="0.25">
      <c r="B77" s="8"/>
      <c r="C77" s="67" t="s">
        <v>120</v>
      </c>
      <c r="D77" s="68"/>
      <c r="E77" s="68"/>
      <c r="F77" s="69"/>
      <c r="G77" s="17">
        <f>G76</f>
        <v>0</v>
      </c>
      <c r="H77" s="2"/>
    </row>
    <row r="78" spans="2:8" ht="35.1" customHeight="1" x14ac:dyDescent="0.25">
      <c r="B78" s="8" t="s">
        <v>13</v>
      </c>
      <c r="C78" s="9" t="s">
        <v>121</v>
      </c>
      <c r="D78" s="10" t="s">
        <v>21</v>
      </c>
      <c r="E78" s="10"/>
      <c r="F78" s="11"/>
      <c r="G78" s="12"/>
      <c r="H78" s="2"/>
    </row>
    <row r="79" spans="2:8" ht="35.1" customHeight="1" x14ac:dyDescent="0.25">
      <c r="B79" s="8" t="s">
        <v>15</v>
      </c>
      <c r="C79" s="67" t="s">
        <v>122</v>
      </c>
      <c r="D79" s="68"/>
      <c r="E79" s="68"/>
      <c r="F79" s="69"/>
      <c r="G79" s="17">
        <f>G78</f>
        <v>0</v>
      </c>
      <c r="H79" s="2"/>
    </row>
    <row r="80" spans="2:8" ht="35.1" customHeight="1" x14ac:dyDescent="0.25">
      <c r="B80" s="8"/>
      <c r="C80" s="9"/>
      <c r="D80" s="10"/>
      <c r="E80" s="10"/>
      <c r="F80" s="11"/>
      <c r="G80" s="12"/>
      <c r="H80" s="2"/>
    </row>
    <row r="81" spans="2:8" ht="36.75" customHeight="1" x14ac:dyDescent="0.25">
      <c r="B81" s="8"/>
      <c r="C81" s="9"/>
      <c r="D81" s="10"/>
      <c r="E81" s="10"/>
      <c r="F81" s="11"/>
      <c r="G81" s="12"/>
      <c r="H81" s="2"/>
    </row>
    <row r="82" spans="2:8" ht="15" customHeight="1" x14ac:dyDescent="0.25">
      <c r="B82" s="1"/>
      <c r="C82" s="1"/>
      <c r="D82" s="1"/>
      <c r="E82" s="1"/>
      <c r="F82" s="1"/>
      <c r="G82" s="1"/>
      <c r="H82" s="2"/>
    </row>
    <row r="83" spans="2:8" ht="30" customHeight="1" x14ac:dyDescent="0.25">
      <c r="B83" s="73" t="s">
        <v>123</v>
      </c>
      <c r="C83" s="74"/>
      <c r="D83" s="74"/>
      <c r="E83" s="74"/>
      <c r="F83" s="74"/>
      <c r="G83" s="74"/>
      <c r="H83" s="2"/>
    </row>
    <row r="84" spans="2:8" ht="30" customHeight="1" x14ac:dyDescent="0.25">
      <c r="B84" s="1"/>
      <c r="C84" s="1" t="s">
        <v>124</v>
      </c>
      <c r="D84" s="1"/>
      <c r="E84" s="1"/>
      <c r="F84" s="1"/>
      <c r="G84" s="42"/>
      <c r="H84" s="2"/>
    </row>
    <row r="85" spans="2:8" ht="30" customHeight="1" x14ac:dyDescent="0.25">
      <c r="B85" s="1"/>
      <c r="C85" s="1" t="s">
        <v>26</v>
      </c>
      <c r="D85" s="1"/>
      <c r="E85" s="1"/>
      <c r="F85" s="1"/>
      <c r="G85" s="43"/>
      <c r="H85" s="2"/>
    </row>
    <row r="86" spans="2:8" ht="30" customHeight="1" x14ac:dyDescent="0.25">
      <c r="B86" s="1"/>
      <c r="C86" s="1" t="s">
        <v>28</v>
      </c>
      <c r="D86" s="1"/>
      <c r="E86" s="1"/>
      <c r="F86" s="1"/>
      <c r="G86" s="43"/>
      <c r="H86" s="2"/>
    </row>
    <row r="87" spans="2:8" ht="30" customHeight="1" x14ac:dyDescent="0.25">
      <c r="B87" s="1"/>
      <c r="C87" s="1" t="s">
        <v>34</v>
      </c>
      <c r="D87" s="1"/>
      <c r="E87" s="1"/>
      <c r="F87" s="1"/>
      <c r="G87" s="43"/>
      <c r="H87" s="2"/>
    </row>
    <row r="88" spans="2:8" ht="30" customHeight="1" x14ac:dyDescent="0.25">
      <c r="B88" s="1"/>
      <c r="C88" s="1" t="s">
        <v>42</v>
      </c>
      <c r="D88" s="1"/>
      <c r="E88" s="1"/>
      <c r="F88" s="1"/>
      <c r="G88" s="43"/>
      <c r="H88" s="2"/>
    </row>
    <row r="89" spans="2:8" ht="30" customHeight="1" x14ac:dyDescent="0.25">
      <c r="B89" s="1"/>
      <c r="C89" s="1" t="s">
        <v>125</v>
      </c>
      <c r="D89" s="1"/>
      <c r="E89" s="1"/>
      <c r="F89" s="1"/>
      <c r="G89" s="43"/>
      <c r="H89" s="2"/>
    </row>
    <row r="90" spans="2:8" ht="30" customHeight="1" x14ac:dyDescent="0.25">
      <c r="B90" s="1"/>
      <c r="C90" s="1" t="s">
        <v>48</v>
      </c>
      <c r="D90" s="1"/>
      <c r="E90" s="1"/>
      <c r="F90" s="1"/>
      <c r="G90" s="43"/>
      <c r="H90" s="2"/>
    </row>
    <row r="91" spans="2:8" ht="30" customHeight="1" x14ac:dyDescent="0.25">
      <c r="B91" s="1"/>
      <c r="C91" s="1" t="s">
        <v>51</v>
      </c>
      <c r="D91" s="1"/>
      <c r="E91" s="1"/>
      <c r="F91" s="1"/>
      <c r="G91" s="43"/>
      <c r="H91" s="2"/>
    </row>
    <row r="92" spans="2:8" ht="30" customHeight="1" x14ac:dyDescent="0.25">
      <c r="B92" s="1"/>
      <c r="C92" s="1" t="s">
        <v>54</v>
      </c>
      <c r="D92" s="1"/>
      <c r="E92" s="1"/>
      <c r="F92" s="1"/>
      <c r="G92" s="43"/>
      <c r="H92" s="2"/>
    </row>
    <row r="93" spans="2:8" ht="30" customHeight="1" x14ac:dyDescent="0.25">
      <c r="B93" s="1"/>
      <c r="C93" s="1" t="s">
        <v>120</v>
      </c>
      <c r="D93" s="1"/>
      <c r="E93" s="1"/>
      <c r="F93" s="1"/>
      <c r="G93" s="43"/>
      <c r="H93" s="2"/>
    </row>
    <row r="94" spans="2:8" ht="30" customHeight="1" x14ac:dyDescent="0.25">
      <c r="B94" s="1"/>
      <c r="C94" s="1" t="s">
        <v>122</v>
      </c>
      <c r="D94" s="1"/>
      <c r="E94" s="1"/>
      <c r="F94" s="1"/>
      <c r="G94" s="43"/>
      <c r="H94" s="2"/>
    </row>
    <row r="95" spans="2:8" ht="30" customHeight="1" x14ac:dyDescent="0.25">
      <c r="B95" s="1"/>
      <c r="C95" s="1"/>
      <c r="D95" s="1"/>
      <c r="E95" s="1"/>
      <c r="F95" s="1"/>
      <c r="G95" s="1"/>
      <c r="H95" s="2"/>
    </row>
    <row r="96" spans="2:8" ht="30" customHeight="1" thickBot="1" x14ac:dyDescent="0.3">
      <c r="B96" s="1"/>
      <c r="C96" s="1"/>
      <c r="D96" s="1"/>
      <c r="E96" s="1"/>
      <c r="F96" s="1"/>
      <c r="G96" s="1"/>
      <c r="H96" s="2"/>
    </row>
    <row r="97" spans="2:8" ht="18" customHeight="1" thickBot="1" x14ac:dyDescent="0.3">
      <c r="B97" s="50" t="s">
        <v>8</v>
      </c>
      <c r="C97" s="51"/>
      <c r="D97" s="51"/>
      <c r="E97" s="52"/>
      <c r="F97" s="53">
        <f>SUM(G85:G94)</f>
        <v>0</v>
      </c>
      <c r="G97" s="54"/>
      <c r="H97" s="2"/>
    </row>
    <row r="98" spans="2:8" ht="18" customHeight="1" thickBot="1" x14ac:dyDescent="0.3">
      <c r="B98" s="50" t="s">
        <v>9</v>
      </c>
      <c r="C98" s="51"/>
      <c r="D98" s="51"/>
      <c r="E98" s="52"/>
      <c r="F98" s="53">
        <f>SUM(F97*0.25)</f>
        <v>0</v>
      </c>
      <c r="G98" s="54"/>
      <c r="H98" s="2"/>
    </row>
    <row r="99" spans="2:8" ht="18" customHeight="1" thickBot="1" x14ac:dyDescent="0.3">
      <c r="B99" s="50" t="s">
        <v>10</v>
      </c>
      <c r="C99" s="51"/>
      <c r="D99" s="51"/>
      <c r="E99" s="52"/>
      <c r="F99" s="53">
        <f>SUM(F97+F98)</f>
        <v>0</v>
      </c>
      <c r="G99" s="54"/>
      <c r="H99" s="2"/>
    </row>
    <row r="100" spans="2:8" ht="15" customHeight="1" x14ac:dyDescent="0.25">
      <c r="B100" s="1"/>
      <c r="C100" s="1"/>
      <c r="D100" s="1"/>
      <c r="E100" s="1"/>
      <c r="F100" s="1"/>
      <c r="G100" s="1"/>
      <c r="H100" s="2"/>
    </row>
    <row r="101" spans="2:8" ht="15.75" x14ac:dyDescent="0.25">
      <c r="B101" s="1"/>
      <c r="C101" s="13"/>
      <c r="D101" s="13"/>
      <c r="E101" s="13"/>
      <c r="F101" s="13"/>
      <c r="G101" s="14"/>
      <c r="H101" s="2"/>
    </row>
    <row r="102" spans="2:8" ht="15.75" x14ac:dyDescent="0.25">
      <c r="B102" s="47"/>
      <c r="C102" s="48"/>
      <c r="D102" s="48"/>
      <c r="E102" s="48"/>
      <c r="F102" s="48"/>
      <c r="G102" s="49"/>
      <c r="H102" s="2"/>
    </row>
    <row r="103" spans="2:8" ht="15" customHeight="1" x14ac:dyDescent="0.25">
      <c r="B103" s="1"/>
      <c r="C103" s="1"/>
      <c r="D103" s="1"/>
      <c r="E103" s="1"/>
      <c r="F103" s="1"/>
      <c r="G103" s="1"/>
      <c r="H103" s="2"/>
    </row>
    <row r="104" spans="2:8" ht="15" customHeight="1" x14ac:dyDescent="0.25">
      <c r="B104" s="1"/>
      <c r="C104" s="15"/>
      <c r="D104" s="1"/>
      <c r="E104" s="1"/>
      <c r="F104" s="1"/>
      <c r="G104" s="1"/>
      <c r="H104" s="2"/>
    </row>
    <row r="105" spans="2:8" ht="15" customHeight="1" x14ac:dyDescent="0.25">
      <c r="B105" s="1"/>
      <c r="C105" s="1"/>
      <c r="D105" s="1"/>
      <c r="E105" s="1"/>
      <c r="F105" s="1"/>
      <c r="G105" s="1"/>
      <c r="H105" s="2"/>
    </row>
    <row r="106" spans="2:8" ht="15" customHeight="1" x14ac:dyDescent="0.25">
      <c r="B106" s="1"/>
      <c r="C106" s="1"/>
      <c r="D106" s="1"/>
      <c r="E106" s="1"/>
      <c r="F106" s="1"/>
      <c r="G106" s="1"/>
      <c r="H106" s="2"/>
    </row>
    <row r="107" spans="2:8" ht="15.75" customHeight="1" x14ac:dyDescent="0.25">
      <c r="B107" s="1"/>
      <c r="C107" s="1"/>
      <c r="D107" s="1"/>
      <c r="E107" s="1"/>
      <c r="F107" s="16"/>
      <c r="G107" s="1"/>
      <c r="H107" s="2"/>
    </row>
    <row r="108" spans="2:8" ht="15.75" customHeight="1" x14ac:dyDescent="0.25">
      <c r="B108" s="1"/>
      <c r="C108" s="1"/>
      <c r="D108" s="1"/>
      <c r="E108" s="1"/>
      <c r="F108" s="1"/>
      <c r="G108" s="1"/>
      <c r="H108" s="2"/>
    </row>
    <row r="109" spans="2:8" ht="15.75" customHeight="1" x14ac:dyDescent="0.25">
      <c r="B109" s="1"/>
      <c r="C109" s="1"/>
      <c r="D109" s="1"/>
      <c r="E109" s="1"/>
      <c r="F109" s="1"/>
      <c r="G109" s="1"/>
      <c r="H109" s="2"/>
    </row>
    <row r="110" spans="2:8" ht="15.75" customHeight="1" x14ac:dyDescent="0.25">
      <c r="B110" s="16"/>
      <c r="C110" s="16"/>
      <c r="D110" s="16"/>
      <c r="E110" s="16"/>
      <c r="F110" s="16"/>
      <c r="G110" s="16"/>
    </row>
    <row r="111" spans="2:8" ht="15.75" customHeight="1" x14ac:dyDescent="0.25">
      <c r="B111" s="16"/>
      <c r="C111" s="16"/>
      <c r="D111" s="16"/>
      <c r="E111" s="16"/>
      <c r="F111" s="16"/>
      <c r="G111" s="16"/>
    </row>
    <row r="112" spans="2:8" ht="15.75" customHeight="1" x14ac:dyDescent="0.25">
      <c r="B112" s="16"/>
      <c r="C112" s="16"/>
      <c r="D112" s="16"/>
      <c r="E112" s="16"/>
      <c r="F112" s="16"/>
      <c r="G112" s="16"/>
    </row>
    <row r="113" spans="2:7" ht="15.75" customHeight="1" x14ac:dyDescent="0.25">
      <c r="B113" s="16"/>
      <c r="C113" s="16"/>
      <c r="D113" s="16"/>
      <c r="E113" s="16"/>
      <c r="F113" s="16"/>
      <c r="G113" s="16"/>
    </row>
    <row r="114" spans="2:7" ht="15.75" customHeight="1" x14ac:dyDescent="0.25">
      <c r="B114" s="16"/>
      <c r="C114" s="16"/>
      <c r="D114" s="16"/>
      <c r="E114" s="16"/>
      <c r="F114" s="16"/>
      <c r="G114" s="16"/>
    </row>
    <row r="115" spans="2:7" ht="15.75" customHeight="1" x14ac:dyDescent="0.25">
      <c r="B115" s="16"/>
      <c r="C115" s="16"/>
      <c r="D115" s="16"/>
      <c r="E115" s="16"/>
      <c r="F115" s="16"/>
      <c r="G115" s="16"/>
    </row>
    <row r="116" spans="2:7" ht="15.75" customHeight="1" x14ac:dyDescent="0.25">
      <c r="B116" s="16"/>
      <c r="C116" s="16"/>
      <c r="D116" s="16"/>
      <c r="E116" s="16"/>
      <c r="F116" s="16"/>
      <c r="G116" s="16"/>
    </row>
    <row r="117" spans="2:7" ht="15.75" customHeight="1" x14ac:dyDescent="0.25">
      <c r="B117" s="16"/>
      <c r="C117" s="16"/>
      <c r="D117" s="16"/>
      <c r="E117" s="16"/>
      <c r="F117" s="16"/>
      <c r="G117" s="16"/>
    </row>
    <row r="118" spans="2:7" ht="15.75" customHeight="1" x14ac:dyDescent="0.25">
      <c r="B118" s="16"/>
      <c r="C118" s="16"/>
      <c r="D118" s="16"/>
      <c r="E118" s="16"/>
      <c r="F118" s="16"/>
      <c r="G118" s="16"/>
    </row>
    <row r="119" spans="2:7" ht="15.75" customHeight="1" x14ac:dyDescent="0.25">
      <c r="B119" s="16"/>
      <c r="C119" s="16"/>
      <c r="D119" s="16"/>
      <c r="E119" s="16"/>
      <c r="F119" s="16"/>
      <c r="G119" s="16"/>
    </row>
    <row r="120" spans="2:7" ht="15.75" customHeight="1" x14ac:dyDescent="0.25">
      <c r="B120" s="16"/>
      <c r="C120" s="16"/>
      <c r="D120" s="16"/>
      <c r="E120" s="16"/>
      <c r="F120" s="16"/>
      <c r="G120" s="16"/>
    </row>
    <row r="121" spans="2:7" ht="15.75" customHeight="1" x14ac:dyDescent="0.25">
      <c r="B121" s="16"/>
      <c r="C121" s="16"/>
      <c r="D121" s="16"/>
      <c r="E121" s="16"/>
      <c r="F121" s="16"/>
      <c r="G121" s="16"/>
    </row>
    <row r="122" spans="2:7" ht="15.75" customHeight="1" x14ac:dyDescent="0.25">
      <c r="B122" s="16"/>
      <c r="C122" s="16"/>
      <c r="D122" s="16"/>
      <c r="E122" s="16"/>
      <c r="F122" s="16"/>
      <c r="G122" s="16"/>
    </row>
    <row r="123" spans="2:7" ht="15.75" customHeight="1" x14ac:dyDescent="0.25">
      <c r="B123" s="16"/>
      <c r="C123" s="16"/>
      <c r="D123" s="16"/>
      <c r="E123" s="16"/>
      <c r="F123" s="16"/>
      <c r="G123" s="16"/>
    </row>
    <row r="124" spans="2:7" ht="15.75" customHeight="1" x14ac:dyDescent="0.25">
      <c r="B124" s="16"/>
      <c r="C124" s="16"/>
      <c r="D124" s="16"/>
      <c r="E124" s="16"/>
      <c r="F124" s="16"/>
      <c r="G124" s="16"/>
    </row>
    <row r="125" spans="2:7" ht="15.75" customHeight="1" x14ac:dyDescent="0.25">
      <c r="B125" s="16"/>
      <c r="C125" s="16"/>
      <c r="D125" s="16"/>
      <c r="E125" s="16"/>
      <c r="F125" s="16"/>
      <c r="G125" s="16"/>
    </row>
    <row r="126" spans="2:7" ht="15.75" customHeight="1" x14ac:dyDescent="0.25">
      <c r="B126" s="16"/>
      <c r="C126" s="16"/>
      <c r="D126" s="16"/>
      <c r="E126" s="16"/>
      <c r="F126" s="16"/>
      <c r="G126" s="16"/>
    </row>
    <row r="127" spans="2:7" ht="15.75" customHeight="1" x14ac:dyDescent="0.25">
      <c r="B127" s="16"/>
      <c r="C127" s="16"/>
      <c r="D127" s="16"/>
      <c r="E127" s="16"/>
      <c r="F127" s="16"/>
      <c r="G127" s="16"/>
    </row>
    <row r="128" spans="2:7" ht="15.75" customHeight="1" x14ac:dyDescent="0.25">
      <c r="B128" s="16"/>
      <c r="C128" s="16"/>
      <c r="D128" s="16"/>
      <c r="E128" s="16"/>
      <c r="F128" s="16"/>
      <c r="G128" s="16"/>
    </row>
    <row r="129" spans="2:7" ht="15.75" customHeight="1" x14ac:dyDescent="0.25">
      <c r="B129" s="16"/>
      <c r="C129" s="16"/>
      <c r="D129" s="16"/>
      <c r="E129" s="16"/>
      <c r="F129" s="16"/>
      <c r="G129" s="16"/>
    </row>
    <row r="130" spans="2:7" ht="15.75" customHeight="1" x14ac:dyDescent="0.25">
      <c r="B130" s="16"/>
      <c r="C130" s="16"/>
      <c r="D130" s="16"/>
      <c r="E130" s="16"/>
      <c r="F130" s="16"/>
      <c r="G130" s="16"/>
    </row>
    <row r="131" spans="2:7" ht="15.75" customHeight="1" x14ac:dyDescent="0.25">
      <c r="B131" s="16"/>
      <c r="C131" s="16"/>
      <c r="D131" s="16"/>
      <c r="E131" s="16"/>
      <c r="F131" s="16"/>
      <c r="G131" s="16"/>
    </row>
    <row r="132" spans="2:7" ht="15.75" customHeight="1" x14ac:dyDescent="0.25">
      <c r="B132" s="16"/>
      <c r="C132" s="16"/>
      <c r="D132" s="16"/>
      <c r="E132" s="16"/>
      <c r="F132" s="16"/>
      <c r="G132" s="16"/>
    </row>
    <row r="133" spans="2:7" ht="15.75" customHeight="1" x14ac:dyDescent="0.25">
      <c r="B133" s="16"/>
      <c r="C133" s="16"/>
      <c r="D133" s="16"/>
      <c r="E133" s="16"/>
      <c r="F133" s="16"/>
      <c r="G133" s="16"/>
    </row>
    <row r="134" spans="2:7" ht="15.75" customHeight="1" x14ac:dyDescent="0.25">
      <c r="B134" s="16"/>
      <c r="C134" s="16"/>
      <c r="D134" s="16"/>
      <c r="E134" s="16"/>
      <c r="F134" s="16"/>
      <c r="G134" s="16"/>
    </row>
    <row r="135" spans="2:7" ht="15.75" customHeight="1" x14ac:dyDescent="0.25">
      <c r="B135" s="16"/>
      <c r="C135" s="16"/>
      <c r="D135" s="16"/>
      <c r="E135" s="16"/>
      <c r="F135" s="16"/>
      <c r="G135" s="16"/>
    </row>
    <row r="136" spans="2:7" ht="15.75" customHeight="1" x14ac:dyDescent="0.25">
      <c r="B136" s="16"/>
      <c r="C136" s="16"/>
      <c r="D136" s="16"/>
      <c r="E136" s="16"/>
      <c r="F136" s="16"/>
      <c r="G136" s="16"/>
    </row>
    <row r="137" spans="2:7" ht="15.75" customHeight="1" x14ac:dyDescent="0.25">
      <c r="B137" s="16"/>
      <c r="C137" s="16"/>
      <c r="D137" s="16"/>
      <c r="E137" s="16"/>
      <c r="F137" s="16"/>
      <c r="G137" s="16"/>
    </row>
    <row r="138" spans="2:7" ht="15.75" customHeight="1" x14ac:dyDescent="0.25">
      <c r="B138" s="16"/>
      <c r="C138" s="16"/>
      <c r="D138" s="16"/>
      <c r="E138" s="16"/>
      <c r="F138" s="16"/>
      <c r="G138" s="16"/>
    </row>
    <row r="139" spans="2:7" ht="15.75" customHeight="1" x14ac:dyDescent="0.25">
      <c r="B139" s="16"/>
      <c r="C139" s="16"/>
      <c r="D139" s="16"/>
      <c r="E139" s="16"/>
      <c r="F139" s="16"/>
      <c r="G139" s="16"/>
    </row>
    <row r="140" spans="2:7" ht="15.75" customHeight="1" x14ac:dyDescent="0.25">
      <c r="B140" s="16"/>
      <c r="C140" s="16"/>
      <c r="D140" s="16"/>
      <c r="E140" s="16"/>
      <c r="F140" s="16"/>
      <c r="G140" s="16"/>
    </row>
    <row r="141" spans="2:7" ht="15.75" customHeight="1" x14ac:dyDescent="0.25">
      <c r="B141" s="16"/>
      <c r="C141" s="16"/>
      <c r="D141" s="16"/>
      <c r="E141" s="16"/>
      <c r="F141" s="16"/>
      <c r="G141" s="16"/>
    </row>
    <row r="142" spans="2:7" ht="15.75" customHeight="1" x14ac:dyDescent="0.25">
      <c r="B142" s="16"/>
      <c r="C142" s="16"/>
      <c r="D142" s="16"/>
      <c r="E142" s="16"/>
      <c r="F142" s="16"/>
      <c r="G142" s="16"/>
    </row>
    <row r="143" spans="2:7" ht="15.75" customHeight="1" x14ac:dyDescent="0.25">
      <c r="B143" s="16"/>
      <c r="C143" s="16"/>
      <c r="D143" s="16"/>
      <c r="E143" s="16"/>
      <c r="F143" s="16"/>
      <c r="G143" s="16"/>
    </row>
    <row r="144" spans="2:7" ht="15.75" customHeight="1" x14ac:dyDescent="0.25">
      <c r="B144" s="16"/>
      <c r="C144" s="16"/>
      <c r="D144" s="16"/>
      <c r="E144" s="16"/>
      <c r="F144" s="16"/>
      <c r="G144" s="16"/>
    </row>
    <row r="145" spans="2:7" ht="15.75" customHeight="1" x14ac:dyDescent="0.25">
      <c r="B145" s="16"/>
      <c r="C145" s="16"/>
      <c r="D145" s="16"/>
      <c r="E145" s="16"/>
      <c r="F145" s="16"/>
      <c r="G145" s="16"/>
    </row>
    <row r="146" spans="2:7" ht="15.75" customHeight="1" x14ac:dyDescent="0.25">
      <c r="B146" s="16"/>
      <c r="C146" s="16"/>
      <c r="D146" s="16"/>
      <c r="E146" s="16"/>
      <c r="F146" s="16"/>
      <c r="G146" s="16"/>
    </row>
    <row r="147" spans="2:7" ht="15.75" customHeight="1" x14ac:dyDescent="0.25">
      <c r="B147" s="16"/>
      <c r="C147" s="16"/>
      <c r="D147" s="16"/>
      <c r="E147" s="16"/>
      <c r="F147" s="16"/>
      <c r="G147" s="16"/>
    </row>
    <row r="148" spans="2:7" ht="15.75" customHeight="1" x14ac:dyDescent="0.25">
      <c r="B148" s="16"/>
      <c r="C148" s="16"/>
      <c r="D148" s="16"/>
      <c r="E148" s="16"/>
      <c r="F148" s="16"/>
      <c r="G148" s="16"/>
    </row>
    <row r="149" spans="2:7" ht="15.75" customHeight="1" x14ac:dyDescent="0.25">
      <c r="B149" s="16"/>
      <c r="C149" s="16"/>
      <c r="D149" s="16"/>
      <c r="E149" s="16"/>
      <c r="F149" s="16"/>
      <c r="G149" s="16"/>
    </row>
    <row r="150" spans="2:7" ht="15.75" customHeight="1" x14ac:dyDescent="0.25">
      <c r="B150" s="16"/>
      <c r="C150" s="16"/>
      <c r="D150" s="16"/>
      <c r="E150" s="16"/>
      <c r="F150" s="16"/>
      <c r="G150" s="16"/>
    </row>
    <row r="151" spans="2:7" ht="15.75" customHeight="1" x14ac:dyDescent="0.25">
      <c r="B151" s="16"/>
      <c r="C151" s="16"/>
      <c r="D151" s="16"/>
      <c r="E151" s="16"/>
      <c r="F151" s="16"/>
      <c r="G151" s="16"/>
    </row>
    <row r="152" spans="2:7" ht="15.75" customHeight="1" x14ac:dyDescent="0.25">
      <c r="B152" s="16"/>
      <c r="C152" s="16"/>
      <c r="D152" s="16"/>
      <c r="E152" s="16"/>
      <c r="F152" s="16"/>
      <c r="G152" s="16"/>
    </row>
    <row r="153" spans="2:7" ht="15.75" customHeight="1" x14ac:dyDescent="0.25">
      <c r="B153" s="16"/>
      <c r="C153" s="16"/>
      <c r="D153" s="16"/>
      <c r="E153" s="16"/>
      <c r="F153" s="16"/>
      <c r="G153" s="16"/>
    </row>
    <row r="154" spans="2:7" ht="15.75" customHeight="1" x14ac:dyDescent="0.25">
      <c r="B154" s="16"/>
      <c r="C154" s="16"/>
      <c r="D154" s="16"/>
      <c r="E154" s="16"/>
      <c r="F154" s="16"/>
      <c r="G154" s="16"/>
    </row>
    <row r="155" spans="2:7" ht="15.75" customHeight="1" x14ac:dyDescent="0.25">
      <c r="B155" s="16"/>
      <c r="C155" s="16"/>
      <c r="D155" s="16"/>
      <c r="E155" s="16"/>
      <c r="F155" s="16"/>
      <c r="G155" s="16"/>
    </row>
    <row r="156" spans="2:7" ht="15.75" customHeight="1" x14ac:dyDescent="0.25">
      <c r="B156" s="16"/>
      <c r="C156" s="16"/>
      <c r="D156" s="16"/>
      <c r="E156" s="16"/>
      <c r="F156" s="16"/>
      <c r="G156" s="16"/>
    </row>
    <row r="157" spans="2:7" ht="15.75" customHeight="1" x14ac:dyDescent="0.25">
      <c r="B157" s="16"/>
      <c r="C157" s="16"/>
      <c r="D157" s="16"/>
      <c r="E157" s="16"/>
      <c r="F157" s="16"/>
      <c r="G157" s="16"/>
    </row>
    <row r="158" spans="2:7" ht="15.75" customHeight="1" x14ac:dyDescent="0.25">
      <c r="B158" s="16"/>
      <c r="C158" s="16"/>
      <c r="D158" s="16"/>
      <c r="E158" s="16"/>
      <c r="F158" s="16"/>
      <c r="G158" s="16"/>
    </row>
    <row r="159" spans="2:7" ht="15.75" customHeight="1" x14ac:dyDescent="0.25">
      <c r="B159" s="16"/>
      <c r="C159" s="16"/>
      <c r="D159" s="16"/>
      <c r="E159" s="16"/>
      <c r="F159" s="16"/>
      <c r="G159" s="16"/>
    </row>
    <row r="160" spans="2:7" ht="15.75" customHeight="1" x14ac:dyDescent="0.25">
      <c r="B160" s="16"/>
      <c r="C160" s="16"/>
      <c r="D160" s="16"/>
      <c r="E160" s="16"/>
      <c r="F160" s="16"/>
      <c r="G160" s="16"/>
    </row>
    <row r="161" spans="2:7" ht="15.75" customHeight="1" x14ac:dyDescent="0.25">
      <c r="B161" s="16"/>
      <c r="C161" s="16"/>
      <c r="D161" s="16"/>
      <c r="E161" s="16"/>
      <c r="F161" s="16"/>
      <c r="G161" s="16"/>
    </row>
    <row r="162" spans="2:7" ht="15.75" customHeight="1" x14ac:dyDescent="0.25">
      <c r="B162" s="16"/>
      <c r="C162" s="16"/>
      <c r="D162" s="16"/>
      <c r="E162" s="16"/>
      <c r="F162" s="16"/>
      <c r="G162" s="16"/>
    </row>
    <row r="163" spans="2:7" ht="15.75" customHeight="1" x14ac:dyDescent="0.25">
      <c r="B163" s="16"/>
      <c r="C163" s="16"/>
      <c r="D163" s="16"/>
      <c r="E163" s="16"/>
      <c r="F163" s="16"/>
      <c r="G163" s="16"/>
    </row>
    <row r="164" spans="2:7" ht="15.75" customHeight="1" x14ac:dyDescent="0.25">
      <c r="B164" s="16"/>
      <c r="C164" s="16"/>
      <c r="D164" s="16"/>
      <c r="E164" s="16"/>
      <c r="F164" s="16"/>
      <c r="G164" s="16"/>
    </row>
    <row r="165" spans="2:7" ht="15.75" customHeight="1" x14ac:dyDescent="0.25">
      <c r="B165" s="16"/>
      <c r="C165" s="16"/>
      <c r="D165" s="16"/>
      <c r="E165" s="16"/>
      <c r="F165" s="16"/>
      <c r="G165" s="16"/>
    </row>
    <row r="166" spans="2:7" ht="15.75" customHeight="1" x14ac:dyDescent="0.25">
      <c r="B166" s="16"/>
      <c r="C166" s="16"/>
      <c r="D166" s="16"/>
      <c r="E166" s="16"/>
      <c r="F166" s="16"/>
      <c r="G166" s="16"/>
    </row>
    <row r="167" spans="2:7" ht="15.75" customHeight="1" x14ac:dyDescent="0.25">
      <c r="B167" s="16"/>
      <c r="C167" s="16"/>
      <c r="D167" s="16"/>
      <c r="E167" s="16"/>
      <c r="F167" s="16"/>
      <c r="G167" s="16"/>
    </row>
    <row r="168" spans="2:7" ht="15.75" customHeight="1" x14ac:dyDescent="0.25">
      <c r="B168" s="16"/>
      <c r="C168" s="16"/>
      <c r="D168" s="16"/>
      <c r="E168" s="16"/>
      <c r="F168" s="16"/>
      <c r="G168" s="16"/>
    </row>
    <row r="169" spans="2:7" ht="15.75" customHeight="1" x14ac:dyDescent="0.25">
      <c r="B169" s="16"/>
      <c r="C169" s="16"/>
      <c r="D169" s="16"/>
      <c r="E169" s="16"/>
      <c r="F169" s="16"/>
      <c r="G169" s="16"/>
    </row>
    <row r="170" spans="2:7" ht="15.75" customHeight="1" x14ac:dyDescent="0.25">
      <c r="B170" s="16"/>
      <c r="C170" s="16"/>
      <c r="D170" s="16"/>
      <c r="E170" s="16"/>
      <c r="F170" s="16"/>
      <c r="G170" s="16"/>
    </row>
    <row r="171" spans="2:7" ht="15.75" customHeight="1" x14ac:dyDescent="0.25">
      <c r="B171" s="16"/>
      <c r="C171" s="16"/>
      <c r="D171" s="16"/>
      <c r="E171" s="16"/>
      <c r="F171" s="16"/>
      <c r="G171" s="16"/>
    </row>
    <row r="172" spans="2:7" ht="15.75" customHeight="1" x14ac:dyDescent="0.25">
      <c r="B172" s="16"/>
      <c r="C172" s="16"/>
      <c r="D172" s="16"/>
      <c r="E172" s="16"/>
      <c r="F172" s="16"/>
      <c r="G172" s="16"/>
    </row>
    <row r="173" spans="2:7" ht="15.75" customHeight="1" x14ac:dyDescent="0.25">
      <c r="B173" s="16"/>
      <c r="C173" s="16"/>
      <c r="D173" s="16"/>
      <c r="E173" s="16"/>
      <c r="F173" s="16"/>
      <c r="G173" s="16"/>
    </row>
    <row r="174" spans="2:7" ht="15.75" customHeight="1" x14ac:dyDescent="0.25">
      <c r="B174" s="16"/>
      <c r="C174" s="16"/>
      <c r="D174" s="16"/>
      <c r="E174" s="16"/>
      <c r="F174" s="16"/>
      <c r="G174" s="16"/>
    </row>
    <row r="175" spans="2:7" ht="15.75" customHeight="1" x14ac:dyDescent="0.25">
      <c r="B175" s="16"/>
      <c r="C175" s="16"/>
      <c r="D175" s="16"/>
      <c r="E175" s="16"/>
      <c r="F175" s="16"/>
      <c r="G175" s="16"/>
    </row>
    <row r="176" spans="2:7" ht="15.75" customHeight="1" x14ac:dyDescent="0.25">
      <c r="B176" s="16"/>
      <c r="C176" s="16"/>
      <c r="D176" s="16"/>
      <c r="E176" s="16"/>
      <c r="F176" s="16"/>
      <c r="G176" s="16"/>
    </row>
    <row r="177" spans="2:7" ht="15.75" customHeight="1" x14ac:dyDescent="0.25">
      <c r="B177" s="16"/>
      <c r="C177" s="16"/>
      <c r="D177" s="16"/>
      <c r="E177" s="16"/>
      <c r="F177" s="16"/>
      <c r="G177" s="16"/>
    </row>
    <row r="178" spans="2:7" ht="15.75" customHeight="1" x14ac:dyDescent="0.25">
      <c r="B178" s="16"/>
      <c r="C178" s="16"/>
      <c r="D178" s="16"/>
      <c r="E178" s="16"/>
      <c r="F178" s="16"/>
      <c r="G178" s="16"/>
    </row>
    <row r="179" spans="2:7" ht="15.75" customHeight="1" x14ac:dyDescent="0.25">
      <c r="B179" s="16"/>
      <c r="C179" s="16"/>
      <c r="D179" s="16"/>
      <c r="E179" s="16"/>
      <c r="F179" s="16"/>
      <c r="G179" s="16"/>
    </row>
    <row r="180" spans="2:7" ht="15.75" customHeight="1" x14ac:dyDescent="0.25">
      <c r="B180" s="16"/>
      <c r="C180" s="16"/>
      <c r="D180" s="16"/>
      <c r="E180" s="16"/>
      <c r="F180" s="16"/>
      <c r="G180" s="16"/>
    </row>
    <row r="181" spans="2:7" ht="15.75" customHeight="1" x14ac:dyDescent="0.25">
      <c r="B181" s="16"/>
      <c r="C181" s="16"/>
      <c r="D181" s="16"/>
      <c r="E181" s="16"/>
      <c r="F181" s="16"/>
      <c r="G181" s="16"/>
    </row>
    <row r="182" spans="2:7" ht="15.75" customHeight="1" x14ac:dyDescent="0.25">
      <c r="B182" s="16"/>
      <c r="C182" s="16"/>
      <c r="D182" s="16"/>
      <c r="E182" s="16"/>
      <c r="F182" s="16"/>
      <c r="G182" s="16"/>
    </row>
    <row r="183" spans="2:7" ht="15.75" customHeight="1" x14ac:dyDescent="0.25">
      <c r="B183" s="16"/>
      <c r="C183" s="16"/>
      <c r="D183" s="16"/>
      <c r="E183" s="16"/>
      <c r="F183" s="16"/>
      <c r="G183" s="16"/>
    </row>
    <row r="184" spans="2:7" ht="15.75" customHeight="1" x14ac:dyDescent="0.25">
      <c r="B184" s="16"/>
      <c r="C184" s="16"/>
      <c r="D184" s="16"/>
      <c r="E184" s="16"/>
      <c r="F184" s="16"/>
      <c r="G184" s="16"/>
    </row>
    <row r="185" spans="2:7" ht="15.75" customHeight="1" x14ac:dyDescent="0.25">
      <c r="B185" s="16"/>
      <c r="C185" s="16"/>
      <c r="D185" s="16"/>
      <c r="E185" s="16"/>
      <c r="F185" s="16"/>
      <c r="G185" s="16"/>
    </row>
    <row r="186" spans="2:7" ht="15.75" customHeight="1" x14ac:dyDescent="0.25">
      <c r="B186" s="16"/>
      <c r="C186" s="16"/>
      <c r="D186" s="16"/>
      <c r="E186" s="16"/>
      <c r="F186" s="16"/>
      <c r="G186" s="16"/>
    </row>
    <row r="187" spans="2:7" ht="15.75" customHeight="1" x14ac:dyDescent="0.25">
      <c r="B187" s="16"/>
      <c r="C187" s="16"/>
      <c r="D187" s="16"/>
      <c r="E187" s="16"/>
      <c r="F187" s="16"/>
      <c r="G187" s="16"/>
    </row>
    <row r="188" spans="2:7" ht="15.75" customHeight="1" x14ac:dyDescent="0.25">
      <c r="B188" s="16"/>
      <c r="C188" s="16"/>
      <c r="D188" s="16"/>
      <c r="E188" s="16"/>
      <c r="F188" s="16"/>
      <c r="G188" s="16"/>
    </row>
    <row r="189" spans="2:7" ht="15.75" customHeight="1" x14ac:dyDescent="0.25">
      <c r="B189" s="16"/>
      <c r="C189" s="16"/>
      <c r="D189" s="16"/>
      <c r="E189" s="16"/>
      <c r="F189" s="16"/>
      <c r="G189" s="16"/>
    </row>
    <row r="190" spans="2:7" ht="15.75" customHeight="1" x14ac:dyDescent="0.25">
      <c r="B190" s="16"/>
      <c r="C190" s="16"/>
      <c r="D190" s="16"/>
      <c r="E190" s="16"/>
      <c r="F190" s="16"/>
      <c r="G190" s="16"/>
    </row>
    <row r="191" spans="2:7" ht="15.75" customHeight="1" x14ac:dyDescent="0.25">
      <c r="B191" s="16"/>
      <c r="C191" s="16"/>
      <c r="D191" s="16"/>
      <c r="E191" s="16"/>
      <c r="F191" s="16"/>
      <c r="G191" s="16"/>
    </row>
    <row r="192" spans="2:7" ht="15.75" customHeight="1" x14ac:dyDescent="0.25">
      <c r="B192" s="16"/>
      <c r="C192" s="16"/>
      <c r="D192" s="16"/>
      <c r="E192" s="16"/>
      <c r="F192" s="16"/>
      <c r="G192" s="16"/>
    </row>
    <row r="193" spans="2:7" ht="15.75" customHeight="1" x14ac:dyDescent="0.25">
      <c r="B193" s="16"/>
      <c r="C193" s="16"/>
      <c r="D193" s="16"/>
      <c r="E193" s="16"/>
      <c r="F193" s="16"/>
      <c r="G193" s="16"/>
    </row>
    <row r="194" spans="2:7" ht="15.75" customHeight="1" x14ac:dyDescent="0.25">
      <c r="B194" s="16"/>
      <c r="C194" s="16"/>
      <c r="D194" s="16"/>
      <c r="E194" s="16"/>
      <c r="F194" s="16"/>
      <c r="G194" s="16"/>
    </row>
    <row r="195" spans="2:7" ht="15.75" customHeight="1" x14ac:dyDescent="0.25">
      <c r="B195" s="16"/>
      <c r="C195" s="16"/>
      <c r="D195" s="16"/>
      <c r="E195" s="16"/>
      <c r="F195" s="16"/>
      <c r="G195" s="16"/>
    </row>
    <row r="196" spans="2:7" ht="15.75" customHeight="1" x14ac:dyDescent="0.25">
      <c r="B196" s="16"/>
      <c r="C196" s="16"/>
      <c r="D196" s="16"/>
      <c r="E196" s="16"/>
      <c r="F196" s="16"/>
      <c r="G196" s="16"/>
    </row>
    <row r="197" spans="2:7" ht="15.75" customHeight="1" x14ac:dyDescent="0.25">
      <c r="B197" s="16"/>
      <c r="C197" s="16"/>
      <c r="D197" s="16"/>
      <c r="E197" s="16"/>
      <c r="F197" s="16"/>
      <c r="G197" s="16"/>
    </row>
    <row r="198" spans="2:7" ht="15.75" customHeight="1" x14ac:dyDescent="0.25">
      <c r="B198" s="16"/>
      <c r="C198" s="16"/>
      <c r="D198" s="16"/>
      <c r="E198" s="16"/>
      <c r="F198" s="16"/>
      <c r="G198" s="16"/>
    </row>
    <row r="199" spans="2:7" ht="15.75" customHeight="1" x14ac:dyDescent="0.25">
      <c r="B199" s="16"/>
      <c r="C199" s="16"/>
      <c r="D199" s="16"/>
      <c r="E199" s="16"/>
      <c r="F199" s="16"/>
      <c r="G199" s="16"/>
    </row>
    <row r="200" spans="2:7" ht="15.75" customHeight="1" x14ac:dyDescent="0.25">
      <c r="B200" s="16"/>
      <c r="C200" s="16"/>
      <c r="D200" s="16"/>
      <c r="E200" s="16"/>
      <c r="F200" s="16"/>
      <c r="G200" s="16"/>
    </row>
    <row r="201" spans="2:7" ht="15.75" customHeight="1" x14ac:dyDescent="0.25">
      <c r="B201" s="16"/>
      <c r="C201" s="16"/>
      <c r="D201" s="16"/>
      <c r="E201" s="16"/>
      <c r="F201" s="16"/>
      <c r="G201" s="16"/>
    </row>
    <row r="202" spans="2:7" ht="15.75" customHeight="1" x14ac:dyDescent="0.25">
      <c r="B202" s="16"/>
      <c r="C202" s="16"/>
      <c r="D202" s="16"/>
      <c r="E202" s="16"/>
      <c r="F202" s="16"/>
      <c r="G202" s="16"/>
    </row>
    <row r="203" spans="2:7" ht="15.75" customHeight="1" x14ac:dyDescent="0.25">
      <c r="B203" s="16"/>
      <c r="C203" s="16"/>
      <c r="D203" s="16"/>
      <c r="E203" s="16"/>
      <c r="F203" s="16"/>
      <c r="G203" s="16"/>
    </row>
    <row r="204" spans="2:7" ht="15.75" customHeight="1" x14ac:dyDescent="0.25">
      <c r="B204" s="16"/>
      <c r="C204" s="16"/>
      <c r="D204" s="16"/>
      <c r="E204" s="16"/>
      <c r="F204" s="16"/>
      <c r="G204" s="16"/>
    </row>
    <row r="205" spans="2:7" ht="15.75" customHeight="1" x14ac:dyDescent="0.25">
      <c r="B205" s="16"/>
      <c r="C205" s="16"/>
      <c r="D205" s="16"/>
      <c r="E205" s="16"/>
      <c r="F205" s="16"/>
      <c r="G205" s="16"/>
    </row>
    <row r="206" spans="2:7" ht="15.75" customHeight="1" x14ac:dyDescent="0.25">
      <c r="B206" s="16"/>
      <c r="C206" s="16"/>
      <c r="D206" s="16"/>
      <c r="E206" s="16"/>
      <c r="F206" s="16"/>
      <c r="G206" s="16"/>
    </row>
    <row r="207" spans="2:7" ht="15.75" customHeight="1" x14ac:dyDescent="0.25">
      <c r="B207" s="16"/>
      <c r="C207" s="16"/>
      <c r="D207" s="16"/>
      <c r="E207" s="16"/>
      <c r="F207" s="16"/>
      <c r="G207" s="16"/>
    </row>
    <row r="208" spans="2:7" ht="15.75" customHeight="1" x14ac:dyDescent="0.25">
      <c r="B208" s="16"/>
      <c r="C208" s="16"/>
      <c r="D208" s="16"/>
      <c r="E208" s="16"/>
      <c r="F208" s="16"/>
      <c r="G208" s="16"/>
    </row>
    <row r="209" spans="2:7" ht="15.75" customHeight="1" x14ac:dyDescent="0.25">
      <c r="B209" s="16"/>
      <c r="C209" s="16"/>
      <c r="D209" s="16"/>
      <c r="E209" s="16"/>
      <c r="F209" s="16"/>
      <c r="G209" s="16"/>
    </row>
    <row r="210" spans="2:7" ht="15.75" customHeight="1" x14ac:dyDescent="0.25">
      <c r="B210" s="16"/>
      <c r="C210" s="16"/>
      <c r="D210" s="16"/>
      <c r="E210" s="16"/>
      <c r="F210" s="16"/>
      <c r="G210" s="16"/>
    </row>
    <row r="211" spans="2:7" ht="15.75" customHeight="1" x14ac:dyDescent="0.25">
      <c r="B211" s="16"/>
      <c r="C211" s="16"/>
      <c r="D211" s="16"/>
      <c r="E211" s="16"/>
      <c r="F211" s="16"/>
      <c r="G211" s="16"/>
    </row>
    <row r="212" spans="2:7" ht="15.75" customHeight="1" x14ac:dyDescent="0.25">
      <c r="B212" s="16"/>
      <c r="C212" s="16"/>
      <c r="D212" s="16"/>
      <c r="E212" s="16"/>
      <c r="F212" s="16"/>
      <c r="G212" s="16"/>
    </row>
    <row r="213" spans="2:7" ht="15.75" customHeight="1" x14ac:dyDescent="0.25">
      <c r="B213" s="16"/>
      <c r="C213" s="16"/>
      <c r="D213" s="16"/>
      <c r="E213" s="16"/>
      <c r="F213" s="16"/>
      <c r="G213" s="16"/>
    </row>
    <row r="214" spans="2:7" ht="15.75" customHeight="1" x14ac:dyDescent="0.25">
      <c r="B214" s="16"/>
      <c r="C214" s="16"/>
      <c r="D214" s="16"/>
      <c r="E214" s="16"/>
      <c r="F214" s="16"/>
      <c r="G214" s="16"/>
    </row>
    <row r="215" spans="2:7" ht="15.75" customHeight="1" x14ac:dyDescent="0.25">
      <c r="B215" s="16"/>
      <c r="C215" s="16"/>
      <c r="D215" s="16"/>
      <c r="E215" s="16"/>
      <c r="F215" s="16"/>
      <c r="G215" s="16"/>
    </row>
    <row r="216" spans="2:7" ht="15.75" customHeight="1" x14ac:dyDescent="0.25">
      <c r="B216" s="16"/>
      <c r="C216" s="16"/>
      <c r="D216" s="16"/>
      <c r="E216" s="16"/>
      <c r="F216" s="16"/>
      <c r="G216" s="16"/>
    </row>
    <row r="217" spans="2:7" ht="15.75" customHeight="1" x14ac:dyDescent="0.25">
      <c r="B217" s="16"/>
      <c r="C217" s="16"/>
      <c r="D217" s="16"/>
      <c r="E217" s="16"/>
      <c r="F217" s="16"/>
      <c r="G217" s="16"/>
    </row>
    <row r="218" spans="2:7" ht="15.75" customHeight="1" x14ac:dyDescent="0.25"/>
    <row r="219" spans="2:7" ht="15.75" customHeight="1" x14ac:dyDescent="0.25"/>
    <row r="220" spans="2:7" ht="15.75" customHeight="1" x14ac:dyDescent="0.25"/>
    <row r="221" spans="2:7" ht="15.75" customHeight="1" x14ac:dyDescent="0.25"/>
    <row r="222" spans="2:7" ht="15.75" customHeight="1" x14ac:dyDescent="0.25"/>
    <row r="223" spans="2:7" ht="15.75" customHeight="1" x14ac:dyDescent="0.25"/>
    <row r="224" spans="2: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sheetData>
  <mergeCells count="29">
    <mergeCell ref="C79:F79"/>
    <mergeCell ref="B83:G83"/>
    <mergeCell ref="C33:F33"/>
    <mergeCell ref="C31:G31"/>
    <mergeCell ref="C34:G34"/>
    <mergeCell ref="C75:F75"/>
    <mergeCell ref="B37:B42"/>
    <mergeCell ref="D42:F42"/>
    <mergeCell ref="C27:F27"/>
    <mergeCell ref="C25:G25"/>
    <mergeCell ref="C28:G28"/>
    <mergeCell ref="C30:F30"/>
    <mergeCell ref="C77:F77"/>
    <mergeCell ref="B3:G3"/>
    <mergeCell ref="B102:G102"/>
    <mergeCell ref="B97:E97"/>
    <mergeCell ref="F97:G97"/>
    <mergeCell ref="B98:E98"/>
    <mergeCell ref="F98:G98"/>
    <mergeCell ref="B99:E99"/>
    <mergeCell ref="F99:G99"/>
    <mergeCell ref="C5:G5"/>
    <mergeCell ref="C11:E11"/>
    <mergeCell ref="C12:G12"/>
    <mergeCell ref="C14:F14"/>
    <mergeCell ref="C15:G15"/>
    <mergeCell ref="C22:G22"/>
    <mergeCell ref="C24:F24"/>
    <mergeCell ref="C21:F21"/>
  </mergeCells>
  <pageMargins left="0.7" right="0.7" top="0.75" bottom="0.75" header="0" footer="0"/>
  <pageSetup paperSize="9" scale="71" fitToHeight="0" orientation="portrait" r:id="rId1"/>
  <rowBreaks count="1" manualBreakCount="1">
    <brk id="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PONUDA</vt:lpstr>
      <vt:lpstr>PONUDA!Podrucje_ispisa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Tajnica</dc:creator>
  <cp:lastModifiedBy>Tajnica</cp:lastModifiedBy>
  <cp:lastPrinted>2025-09-18T10:10:10Z</cp:lastPrinted>
  <dcterms:created xsi:type="dcterms:W3CDTF">2015-06-05T18:19:34Z</dcterms:created>
  <dcterms:modified xsi:type="dcterms:W3CDTF">2025-09-18T10:11:59Z</dcterms:modified>
</cp:coreProperties>
</file>